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31" windowWidth="8745" windowHeight="9705" firstSheet="1" activeTab="5"/>
  </bookViews>
  <sheets>
    <sheet name="AÑOS" sheetId="1" r:id="rId1"/>
    <sheet name="OSORNO " sheetId="2" r:id="rId2"/>
    <sheet name="PURRANQUE" sheetId="3" r:id="rId3"/>
    <sheet name="RÍO NEGRO" sheetId="4" r:id="rId4"/>
    <sheet name="PTO. OCTAY" sheetId="5" r:id="rId5"/>
    <sheet name="SAN PABLO" sheetId="6" r:id="rId6"/>
    <sheet name="PUYEHUE" sheetId="7" r:id="rId7"/>
    <sheet name="SJ.COSTA" sheetId="8" r:id="rId8"/>
  </sheets>
  <definedNames>
    <definedName name="_xlnm.Print_Area" localSheetId="1">'OSORNO '!$A$1:$L$26</definedName>
    <definedName name="_xlnm.Print_Area" localSheetId="6">'PUYEHUE'!$A$1:$L$27</definedName>
  </definedNames>
  <calcPr fullCalcOnLoad="1"/>
</workbook>
</file>

<file path=xl/sharedStrings.xml><?xml version="1.0" encoding="utf-8"?>
<sst xmlns="http://schemas.openxmlformats.org/spreadsheetml/2006/main" count="576" uniqueCount="85">
  <si>
    <t>COMUNA  :</t>
  </si>
  <si>
    <t>OSORNO</t>
  </si>
  <si>
    <t>Grupos de edad</t>
  </si>
  <si>
    <t>Hombres</t>
  </si>
  <si>
    <t>Mujeres</t>
  </si>
  <si>
    <t xml:space="preserve">    Total</t>
  </si>
  <si>
    <t>0 - 4</t>
  </si>
  <si>
    <t>0 - 9</t>
  </si>
  <si>
    <t xml:space="preserve"> 5 - 9</t>
  </si>
  <si>
    <t>10 - 19</t>
  </si>
  <si>
    <t xml:space="preserve"> 10 -14</t>
  </si>
  <si>
    <t>20 - 64</t>
  </si>
  <si>
    <t xml:space="preserve"> 15 - 19</t>
  </si>
  <si>
    <t>65 y más</t>
  </si>
  <si>
    <t xml:space="preserve"> 20 - 24</t>
  </si>
  <si>
    <t>TOTAL</t>
  </si>
  <si>
    <t xml:space="preserve"> 25 - 29</t>
  </si>
  <si>
    <t xml:space="preserve"> 30 - 34</t>
  </si>
  <si>
    <t xml:space="preserve"> 35 - 39</t>
  </si>
  <si>
    <t xml:space="preserve"> 40 - 44</t>
  </si>
  <si>
    <t xml:space="preserve"> 45 - 49</t>
  </si>
  <si>
    <t xml:space="preserve"> 50 - 54</t>
  </si>
  <si>
    <t xml:space="preserve"> 55 - 59</t>
  </si>
  <si>
    <t xml:space="preserve"> 60 - 64</t>
  </si>
  <si>
    <t xml:space="preserve"> 65 - 69</t>
  </si>
  <si>
    <t xml:space="preserve"> 70 - 74</t>
  </si>
  <si>
    <t xml:space="preserve"> 75 - 79</t>
  </si>
  <si>
    <t xml:space="preserve"> 80 y más</t>
  </si>
  <si>
    <t>COMUNA :</t>
  </si>
  <si>
    <t>PURRANQUE</t>
  </si>
  <si>
    <t>RIO NEGRO</t>
  </si>
  <si>
    <t>PUERTO OCTAY</t>
  </si>
  <si>
    <t>SAN PABLO</t>
  </si>
  <si>
    <t>Total</t>
  </si>
  <si>
    <t xml:space="preserve">Mujeres </t>
  </si>
  <si>
    <t>PUYEHUE</t>
  </si>
  <si>
    <t>SAN JUAN DE LA COSTA</t>
  </si>
  <si>
    <t>ASIGNADA HOSPITAL MISIÓN QUILACAHUIN</t>
  </si>
  <si>
    <t>INSCRITA ASIGNADA DEPTO. SALUD SAN PABLO</t>
  </si>
  <si>
    <t>DEPTO. SALUD RIO NEGRO</t>
  </si>
  <si>
    <t>DEPTO. SALUD PUERTO OCTAY</t>
  </si>
  <si>
    <t>ASIGN. HOSPITAL MISIÓN QUILAC.</t>
  </si>
  <si>
    <t>DEPTO. SALUD SAN PABLO</t>
  </si>
  <si>
    <t>ASIGN. HOSPITAL SAN JUAN</t>
  </si>
  <si>
    <t xml:space="preserve">DEPTO. SALUD S J DE LA COSTA </t>
  </si>
  <si>
    <t>ASIGNADA HOSPITAL PUERTO OCTAY</t>
  </si>
  <si>
    <t>ASIGNADA HOSP. PUERTO OCTAY</t>
  </si>
  <si>
    <t>ASIGNADA HOSP. MISIÓN SAN JUAN</t>
  </si>
  <si>
    <t>DEPTO. SALUD SJ DE LA COSTA</t>
  </si>
  <si>
    <t>COMUNA SAN JUAN DE LA COSTA</t>
  </si>
  <si>
    <t>INSCRITA COMUNA SJ DE LA COSTA</t>
  </si>
  <si>
    <t>* La sumatoria de la Población Inscrita Asignada al Depto. de Salud Municipal y la Población asignada al Hospital Quilacahuín supera a los Inscritos Validados para la comuna, dado que en el caso de la comuna de San Pablo, falta inscribir población del sector de Quilacahuin. Por otra parte, en el caso del Depto. de Salud se le asigna parte de la población inscrita validada de la comuna, por cuanto el Hosp. Quilacahuin da atención a la Poblac. Inscrita de las Postas de Trinidad - Cofalmo y Currimahuida.</t>
  </si>
  <si>
    <r>
      <t xml:space="preserve">INSCRITA COMUNA SAN PABLO </t>
    </r>
    <r>
      <rPr>
        <b/>
        <sz val="12"/>
        <color indexed="9"/>
        <rFont val="Arial"/>
        <family val="2"/>
      </rPr>
      <t>*</t>
    </r>
  </si>
  <si>
    <t>A  Ñ  O     2  0 1 0</t>
  </si>
  <si>
    <t>A  Ñ  O     2  0  1  0</t>
  </si>
  <si>
    <t>POBLACIÓN INSCRITA VALIDADA PARA 2010 SEGÚN SEXO Y EDAD</t>
  </si>
  <si>
    <t>POBLACIÓN INSCRITA VALIDADA Y ASIGNADA PARA 2010 SEGÚN SEXO Y EDAD</t>
  </si>
  <si>
    <t>POBLACIÓN INSCRITA VALIDADA Y ASIGNADA PARA AÑO 2010 SEGUN SEXO Y EDAD</t>
  </si>
  <si>
    <t>San Pablo</t>
  </si>
  <si>
    <t>Sn. J. Costa</t>
  </si>
  <si>
    <t>Río Negro</t>
  </si>
  <si>
    <t>Puyehue</t>
  </si>
  <si>
    <t>Purranque</t>
  </si>
  <si>
    <t>Pto. Octay</t>
  </si>
  <si>
    <t>Osorno</t>
  </si>
  <si>
    <t>Año 2009</t>
  </si>
  <si>
    <t>Año 2008</t>
  </si>
  <si>
    <t>Año 2007</t>
  </si>
  <si>
    <t>Año 2006</t>
  </si>
  <si>
    <t>Año 2010</t>
  </si>
  <si>
    <t>POBLACIÓN INSCRITA VALIDADA FONASA PARA AÑOS 2006, 2007, 2008, 2009 y 2010 PROVINCIA OSORNO</t>
  </si>
  <si>
    <t>Asignada Hospital</t>
  </si>
  <si>
    <t>COMUNAS</t>
  </si>
  <si>
    <t>_x000C_</t>
  </si>
  <si>
    <t>CESFAM RAHUE ALTO</t>
  </si>
  <si>
    <t>TOTAL COMUNA OSORNO</t>
  </si>
  <si>
    <t>CESFAM DR. MARCELO LOPETEGUI</t>
  </si>
  <si>
    <t>CESFAM OVEJERÍA</t>
  </si>
  <si>
    <t>CESFAM PAMPA ALEGRE</t>
  </si>
  <si>
    <t>CESFAM DR. PEDRO JÁUREGUI</t>
  </si>
  <si>
    <t>POSTA CANCURA</t>
  </si>
  <si>
    <t>POSTA PICHI DAMAS</t>
  </si>
  <si>
    <t>* aumentó 5,3%</t>
  </si>
  <si>
    <t>* aumentó 1,7%</t>
  </si>
  <si>
    <t>* aumentó 4,2%</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</si>
</sst>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
    <numFmt numFmtId="177" formatCode="0.0"/>
  </numFmts>
  <fonts count="99">
    <font>
      <sz val="10"/>
      <name val="Arial"/>
      <family val="0"/>
    </font>
    <font>
      <b/>
      <sz val="12"/>
      <name val="Arial"/>
      <family val="2"/>
    </font>
    <font>
      <b/>
      <sz val="10"/>
      <name val="Arial"/>
      <family val="2"/>
    </font>
    <font>
      <b/>
      <sz val="10"/>
      <color indexed="8"/>
      <name val="Arial"/>
      <family val="2"/>
    </font>
    <font>
      <b/>
      <sz val="10"/>
      <color indexed="18"/>
      <name val="Arial"/>
      <family val="2"/>
    </font>
    <font>
      <sz val="11"/>
      <name val="Arial"/>
      <family val="2"/>
    </font>
    <font>
      <b/>
      <sz val="11"/>
      <color indexed="8"/>
      <name val="Arial"/>
      <family val="2"/>
    </font>
    <font>
      <sz val="8"/>
      <name val="Arial"/>
      <family val="2"/>
    </font>
    <font>
      <b/>
      <sz val="11"/>
      <name val="Arial"/>
      <family val="2"/>
    </font>
    <font>
      <sz val="10"/>
      <color indexed="8"/>
      <name val="Arial"/>
      <family val="2"/>
    </font>
    <font>
      <sz val="12"/>
      <name val="Arial"/>
      <family val="2"/>
    </font>
    <font>
      <b/>
      <sz val="12"/>
      <color indexed="9"/>
      <name val="Arial"/>
      <family val="2"/>
    </font>
    <font>
      <b/>
      <sz val="11"/>
      <color indexed="10"/>
      <name val="Arial"/>
      <family val="2"/>
    </font>
    <font>
      <b/>
      <sz val="10"/>
      <color indexed="10"/>
      <name val="Arial"/>
      <family val="2"/>
    </font>
    <font>
      <sz val="10"/>
      <color indexed="12"/>
      <name val="Arial"/>
      <family val="2"/>
    </font>
    <font>
      <b/>
      <sz val="10"/>
      <color indexed="12"/>
      <name val="Arial"/>
      <family val="2"/>
    </font>
    <font>
      <b/>
      <sz val="10"/>
      <color indexed="9"/>
      <name val="Arial"/>
      <family val="2"/>
    </font>
    <font>
      <sz val="10"/>
      <color indexed="9"/>
      <name val="Arial"/>
      <family val="2"/>
    </font>
    <font>
      <sz val="11"/>
      <name val="Calibri"/>
      <family val="2"/>
    </font>
    <font>
      <b/>
      <sz val="16"/>
      <name val="Arial"/>
      <family val="2"/>
    </font>
    <font>
      <sz val="14"/>
      <name val="Arial"/>
      <family val="2"/>
    </font>
    <font>
      <b/>
      <sz val="11"/>
      <color indexed="9"/>
      <name val="Arial"/>
      <family val="2"/>
    </font>
    <font>
      <sz val="11"/>
      <color indexed="9"/>
      <name val="Arial"/>
      <family val="2"/>
    </font>
    <font>
      <b/>
      <sz val="16"/>
      <color indexed="8"/>
      <name val="Arial"/>
      <family val="2"/>
    </font>
    <font>
      <b/>
      <sz val="10"/>
      <color indexed="56"/>
      <name val="Arial"/>
      <family val="2"/>
    </font>
    <font>
      <b/>
      <sz val="10"/>
      <color indexed="1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8"/>
      <name val="Arial"/>
      <family val="2"/>
    </font>
    <font>
      <b/>
      <sz val="14"/>
      <color indexed="8"/>
      <name val="Arial"/>
      <family val="2"/>
    </font>
    <font>
      <b/>
      <sz val="11"/>
      <color indexed="57"/>
      <name val="Arial"/>
      <family val="2"/>
    </font>
    <font>
      <sz val="11"/>
      <color indexed="8"/>
      <name val="Arial"/>
      <family val="2"/>
    </font>
    <font>
      <sz val="11"/>
      <color indexed="10"/>
      <name val="Arial"/>
      <family val="2"/>
    </font>
    <font>
      <b/>
      <sz val="12"/>
      <color indexed="10"/>
      <name val="Arial"/>
      <family val="2"/>
    </font>
    <font>
      <b/>
      <sz val="11"/>
      <color indexed="60"/>
      <name val="Arial"/>
      <family val="2"/>
    </font>
    <font>
      <sz val="10"/>
      <color indexed="23"/>
      <name val="Arial"/>
      <family val="2"/>
    </font>
    <font>
      <sz val="11"/>
      <color indexed="23"/>
      <name val="Arial"/>
      <family val="2"/>
    </font>
    <font>
      <b/>
      <sz val="10"/>
      <color indexed="23"/>
      <name val="Arial"/>
      <family val="2"/>
    </font>
    <font>
      <sz val="10"/>
      <color indexed="10"/>
      <name val="Arial"/>
      <family val="2"/>
    </font>
    <font>
      <b/>
      <sz val="10"/>
      <color indexed="36"/>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4"/>
      <color rgb="FF000000"/>
      <name val="Arial"/>
      <family val="2"/>
    </font>
    <font>
      <b/>
      <sz val="16"/>
      <color rgb="FF000000"/>
      <name val="Arial"/>
      <family val="2"/>
    </font>
    <font>
      <b/>
      <sz val="14"/>
      <color rgb="FF000000"/>
      <name val="Arial"/>
      <family val="2"/>
    </font>
    <font>
      <b/>
      <sz val="10"/>
      <color rgb="FFFF0000"/>
      <name val="Arial"/>
      <family val="2"/>
    </font>
    <font>
      <b/>
      <sz val="11"/>
      <color theme="6" tint="-0.24997000396251678"/>
      <name val="Arial"/>
      <family val="2"/>
    </font>
    <font>
      <sz val="11"/>
      <color theme="1"/>
      <name val="Arial"/>
      <family val="2"/>
    </font>
    <font>
      <b/>
      <sz val="11"/>
      <color theme="1"/>
      <name val="Arial"/>
      <family val="2"/>
    </font>
    <font>
      <sz val="11"/>
      <color rgb="FFFF0000"/>
      <name val="Arial"/>
      <family val="2"/>
    </font>
    <font>
      <sz val="10"/>
      <color theme="1"/>
      <name val="Arial"/>
      <family val="2"/>
    </font>
    <font>
      <b/>
      <sz val="10"/>
      <color theme="1"/>
      <name val="Arial"/>
      <family val="2"/>
    </font>
    <font>
      <b/>
      <sz val="12"/>
      <color rgb="FFFF0000"/>
      <name val="Arial"/>
      <family val="2"/>
    </font>
    <font>
      <b/>
      <sz val="11"/>
      <color rgb="FFFF0000"/>
      <name val="Arial"/>
      <family val="2"/>
    </font>
    <font>
      <b/>
      <sz val="11"/>
      <color theme="5" tint="-0.24997000396251678"/>
      <name val="Arial"/>
      <family val="2"/>
    </font>
    <font>
      <sz val="10"/>
      <color theme="0" tint="-0.4999699890613556"/>
      <name val="Arial"/>
      <family val="2"/>
    </font>
    <font>
      <sz val="11"/>
      <color theme="0" tint="-0.4999699890613556"/>
      <name val="Arial"/>
      <family val="2"/>
    </font>
    <font>
      <b/>
      <sz val="10"/>
      <color theme="0" tint="-0.4999699890613556"/>
      <name val="Arial"/>
      <family val="2"/>
    </font>
    <font>
      <sz val="10"/>
      <color rgb="FFFF0000"/>
      <name val="Arial"/>
      <family val="2"/>
    </font>
    <font>
      <b/>
      <sz val="10"/>
      <color theme="7" tint="-0.24997000396251678"/>
      <name val="Arial"/>
      <family val="2"/>
    </font>
    <font>
      <sz val="11"/>
      <color rgb="FF000000"/>
      <name val="Arial"/>
      <family val="2"/>
    </font>
    <font>
      <b/>
      <sz val="10"/>
      <color rgb="FF000080"/>
      <name val="Arial"/>
      <family val="2"/>
    </font>
    <font>
      <sz val="10"/>
      <color rgb="FF0000CC"/>
      <name val="Arial"/>
      <family val="2"/>
    </font>
    <font>
      <b/>
      <sz val="10"/>
      <color theme="0"/>
      <name val="Arial"/>
      <family val="2"/>
    </font>
    <font>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
      <patternFill patternType="solid">
        <fgColor theme="2" tint="-0.09996999800205231"/>
        <bgColor indexed="64"/>
      </patternFill>
    </fill>
    <fill>
      <patternFill patternType="solid">
        <fgColor theme="4" tint="-0.24997000396251678"/>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style="thin"/>
    </border>
    <border>
      <left style="medium"/>
      <right style="medium"/>
      <top style="medium"/>
      <bottom style="thin"/>
    </border>
    <border>
      <left>
        <color indexed="63"/>
      </left>
      <right style="medium"/>
      <top style="medium"/>
      <bottom style="thin"/>
    </border>
    <border>
      <left style="medium"/>
      <right>
        <color indexed="63"/>
      </right>
      <top style="thin"/>
      <bottom style="thin"/>
    </border>
    <border>
      <left style="medium"/>
      <right style="medium"/>
      <top style="thin"/>
      <bottom style="thin"/>
    </border>
    <border>
      <left>
        <color indexed="63"/>
      </left>
      <right style="medium"/>
      <top style="thin"/>
      <bottom style="thin"/>
    </border>
    <border>
      <left style="medium"/>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color indexed="63"/>
      </right>
      <top style="medium"/>
      <bottom style="medium"/>
    </border>
    <border>
      <left style="medium"/>
      <right style="medium"/>
      <top style="medium"/>
      <bottom style="medium"/>
    </border>
    <border>
      <left style="medium"/>
      <right>
        <color indexed="63"/>
      </right>
      <top>
        <color indexed="63"/>
      </top>
      <bottom style="thin"/>
    </border>
    <border>
      <left style="medium"/>
      <right>
        <color indexed="63"/>
      </right>
      <top>
        <color indexed="63"/>
      </top>
      <bottom style="medium"/>
    </border>
    <border>
      <left style="medium"/>
      <right style="medium"/>
      <top>
        <color indexed="63"/>
      </top>
      <bottom style="medium"/>
    </border>
    <border>
      <left style="medium"/>
      <right style="medium"/>
      <top style="thin"/>
      <bottom style="medium"/>
    </border>
    <border>
      <left>
        <color indexed="63"/>
      </left>
      <right style="medium"/>
      <top style="medium"/>
      <bottom style="medium"/>
    </border>
    <border>
      <left style="medium"/>
      <right style="medium"/>
      <top>
        <color indexed="63"/>
      </top>
      <bottom style="thin"/>
    </border>
    <border>
      <left>
        <color indexed="63"/>
      </left>
      <right style="medium"/>
      <top>
        <color indexed="63"/>
      </top>
      <bottom style="thin"/>
    </border>
    <border>
      <left>
        <color indexed="63"/>
      </left>
      <right>
        <color indexed="63"/>
      </right>
      <top style="medium"/>
      <bottom style="medium"/>
    </border>
    <border>
      <left style="medium"/>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medium"/>
    </border>
    <border>
      <left style="thin"/>
      <right style="medium"/>
      <top>
        <color indexed="63"/>
      </top>
      <bottom style="thin"/>
    </border>
    <border>
      <left style="thin"/>
      <right>
        <color indexed="63"/>
      </right>
      <top style="medium"/>
      <bottom style="thin"/>
    </border>
    <border>
      <left style="thin"/>
      <right style="medium"/>
      <top style="thin"/>
      <bottom style="thin"/>
    </border>
    <border>
      <left style="thin"/>
      <right>
        <color indexed="63"/>
      </right>
      <top style="thin"/>
      <bottom style="thin"/>
    </border>
    <border>
      <left style="thin"/>
      <right style="medium"/>
      <top style="thin"/>
      <bottom>
        <color indexed="63"/>
      </bottom>
    </border>
    <border>
      <left style="thin"/>
      <right>
        <color indexed="63"/>
      </right>
      <top style="thin"/>
      <bottom style="medium"/>
    </border>
    <border>
      <left style="medium"/>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style="thin"/>
      <bottom style="medium"/>
    </border>
    <border>
      <left style="medium"/>
      <right style="medium"/>
      <top>
        <color indexed="63"/>
      </top>
      <bottom>
        <color indexed="63"/>
      </bottom>
    </border>
    <border>
      <left>
        <color indexed="63"/>
      </left>
      <right style="medium"/>
      <top>
        <color indexed="63"/>
      </top>
      <bottom style="medium"/>
    </border>
    <border>
      <left>
        <color indexed="63"/>
      </left>
      <right style="medium"/>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medium"/>
      <right style="thin"/>
      <top style="medium"/>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thin"/>
      <right style="thin"/>
      <top style="medium"/>
      <bottom style="thin"/>
    </border>
    <border>
      <left style="thin"/>
      <right style="thin"/>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60" fillId="21" borderId="1" applyNumberFormat="0" applyAlignment="0" applyProtection="0"/>
    <xf numFmtId="0" fontId="61" fillId="22" borderId="2" applyNumberFormat="0" applyAlignment="0" applyProtection="0"/>
    <xf numFmtId="0" fontId="62" fillId="0" borderId="3" applyNumberFormat="0" applyFill="0" applyAlignment="0" applyProtection="0"/>
    <xf numFmtId="0" fontId="63" fillId="0" borderId="0" applyNumberFormat="0" applyFill="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64" fillId="29" borderId="1"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9" fillId="21" borderId="5"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6" applyNumberFormat="0" applyFill="0" applyAlignment="0" applyProtection="0"/>
    <xf numFmtId="0" fontId="74" fillId="0" borderId="7" applyNumberFormat="0" applyFill="0" applyAlignment="0" applyProtection="0"/>
    <xf numFmtId="0" fontId="63" fillId="0" borderId="8" applyNumberFormat="0" applyFill="0" applyAlignment="0" applyProtection="0"/>
    <xf numFmtId="0" fontId="75" fillId="0" borderId="9" applyNumberFormat="0" applyFill="0" applyAlignment="0" applyProtection="0"/>
  </cellStyleXfs>
  <cellXfs count="433">
    <xf numFmtId="0" fontId="0" fillId="0" borderId="0" xfId="0" applyAlignment="1">
      <alignment/>
    </xf>
    <xf numFmtId="0" fontId="2" fillId="0" borderId="0" xfId="0" applyFont="1" applyAlignment="1">
      <alignment/>
    </xf>
    <xf numFmtId="0" fontId="0" fillId="0" borderId="0" xfId="0" applyFont="1" applyAlignment="1">
      <alignment/>
    </xf>
    <xf numFmtId="0" fontId="5" fillId="0" borderId="0" xfId="0" applyFont="1" applyAlignment="1">
      <alignment/>
    </xf>
    <xf numFmtId="3" fontId="5" fillId="0" borderId="10" xfId="0" applyNumberFormat="1" applyFont="1" applyBorder="1" applyAlignment="1">
      <alignment/>
    </xf>
    <xf numFmtId="3" fontId="5" fillId="0" borderId="11" xfId="0" applyNumberFormat="1" applyFont="1" applyBorder="1" applyAlignment="1">
      <alignment/>
    </xf>
    <xf numFmtId="3" fontId="5" fillId="0" borderId="12" xfId="0" applyNumberFormat="1" applyFont="1" applyBorder="1" applyAlignment="1">
      <alignment/>
    </xf>
    <xf numFmtId="3" fontId="5" fillId="0" borderId="13" xfId="0" applyNumberFormat="1" applyFont="1" applyBorder="1" applyAlignment="1">
      <alignment/>
    </xf>
    <xf numFmtId="3" fontId="5" fillId="0" borderId="14" xfId="0" applyNumberFormat="1" applyFont="1" applyBorder="1" applyAlignment="1">
      <alignment/>
    </xf>
    <xf numFmtId="3" fontId="5" fillId="0" borderId="15" xfId="0" applyNumberFormat="1" applyFont="1" applyBorder="1" applyAlignment="1">
      <alignment/>
    </xf>
    <xf numFmtId="3" fontId="5" fillId="0" borderId="16" xfId="0" applyNumberFormat="1" applyFont="1" applyBorder="1" applyAlignment="1">
      <alignment/>
    </xf>
    <xf numFmtId="3" fontId="5" fillId="0" borderId="17" xfId="0" applyNumberFormat="1" applyFont="1" applyBorder="1" applyAlignment="1">
      <alignment/>
    </xf>
    <xf numFmtId="3" fontId="5" fillId="0" borderId="18" xfId="0" applyNumberFormat="1" applyFont="1" applyBorder="1" applyAlignment="1">
      <alignment/>
    </xf>
    <xf numFmtId="3" fontId="5" fillId="0" borderId="0" xfId="0" applyNumberFormat="1" applyFont="1" applyFill="1" applyBorder="1" applyAlignment="1">
      <alignment/>
    </xf>
    <xf numFmtId="3" fontId="5" fillId="0" borderId="0" xfId="0" applyNumberFormat="1" applyFont="1" applyBorder="1" applyAlignment="1">
      <alignment/>
    </xf>
    <xf numFmtId="3" fontId="8" fillId="0" borderId="19" xfId="0" applyNumberFormat="1" applyFont="1" applyBorder="1" applyAlignment="1">
      <alignment/>
    </xf>
    <xf numFmtId="3" fontId="8" fillId="0" borderId="20" xfId="0" applyNumberFormat="1" applyFont="1" applyBorder="1" applyAlignment="1">
      <alignment/>
    </xf>
    <xf numFmtId="3" fontId="2" fillId="0" borderId="19" xfId="0" applyNumberFormat="1" applyFont="1" applyBorder="1" applyAlignment="1">
      <alignment/>
    </xf>
    <xf numFmtId="3" fontId="2" fillId="0" borderId="20" xfId="0" applyNumberFormat="1" applyFont="1" applyBorder="1" applyAlignment="1">
      <alignment/>
    </xf>
    <xf numFmtId="9" fontId="0" fillId="0" borderId="0" xfId="0" applyNumberFormat="1" applyAlignment="1">
      <alignment/>
    </xf>
    <xf numFmtId="3" fontId="3" fillId="0" borderId="19" xfId="0" applyNumberFormat="1" applyFont="1" applyBorder="1" applyAlignment="1">
      <alignment/>
    </xf>
    <xf numFmtId="0" fontId="0" fillId="0" borderId="0" xfId="0" applyBorder="1" applyAlignment="1">
      <alignment/>
    </xf>
    <xf numFmtId="0" fontId="1"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3" fontId="0" fillId="0" borderId="0" xfId="0" applyNumberFormat="1" applyBorder="1" applyAlignment="1">
      <alignment/>
    </xf>
    <xf numFmtId="3" fontId="9" fillId="0" borderId="21" xfId="0" applyNumberFormat="1" applyFont="1" applyFill="1" applyBorder="1" applyAlignment="1">
      <alignment/>
    </xf>
    <xf numFmtId="3" fontId="0" fillId="0" borderId="10" xfId="0" applyNumberFormat="1" applyFont="1" applyBorder="1" applyAlignment="1">
      <alignment/>
    </xf>
    <xf numFmtId="3" fontId="0" fillId="0" borderId="11" xfId="0" applyNumberFormat="1" applyFont="1" applyBorder="1" applyAlignment="1">
      <alignment/>
    </xf>
    <xf numFmtId="3" fontId="0" fillId="0" borderId="12" xfId="0" applyNumberFormat="1" applyFont="1" applyBorder="1" applyAlignment="1">
      <alignment/>
    </xf>
    <xf numFmtId="3" fontId="0" fillId="0" borderId="13" xfId="0" applyNumberFormat="1" applyFont="1" applyBorder="1" applyAlignment="1">
      <alignment/>
    </xf>
    <xf numFmtId="3" fontId="0" fillId="0" borderId="14" xfId="0" applyNumberFormat="1" applyFont="1" applyBorder="1" applyAlignment="1">
      <alignment/>
    </xf>
    <xf numFmtId="3" fontId="0" fillId="0" borderId="15" xfId="0" applyNumberFormat="1" applyFont="1" applyBorder="1" applyAlignment="1">
      <alignment/>
    </xf>
    <xf numFmtId="3" fontId="0" fillId="0" borderId="16" xfId="0" applyNumberFormat="1" applyFont="1" applyBorder="1" applyAlignment="1">
      <alignment/>
    </xf>
    <xf numFmtId="3" fontId="0" fillId="0" borderId="17" xfId="0" applyNumberFormat="1" applyFont="1" applyBorder="1" applyAlignment="1">
      <alignment/>
    </xf>
    <xf numFmtId="3" fontId="0" fillId="0" borderId="18" xfId="0" applyNumberFormat="1" applyFont="1" applyBorder="1" applyAlignment="1">
      <alignment/>
    </xf>
    <xf numFmtId="0" fontId="9" fillId="0" borderId="0" xfId="0" applyFont="1" applyBorder="1" applyAlignment="1">
      <alignment/>
    </xf>
    <xf numFmtId="0" fontId="0" fillId="0" borderId="0" xfId="0" applyFont="1" applyBorder="1" applyAlignment="1">
      <alignment/>
    </xf>
    <xf numFmtId="3" fontId="9" fillId="0" borderId="0" xfId="0" applyNumberFormat="1" applyFont="1" applyFill="1" applyBorder="1" applyAlignment="1">
      <alignment/>
    </xf>
    <xf numFmtId="3" fontId="9" fillId="0" borderId="0" xfId="0" applyNumberFormat="1" applyFont="1" applyBorder="1" applyAlignment="1">
      <alignment/>
    </xf>
    <xf numFmtId="0" fontId="10" fillId="0" borderId="0" xfId="0" applyFont="1" applyBorder="1" applyAlignment="1">
      <alignment vertical="justify"/>
    </xf>
    <xf numFmtId="0" fontId="0" fillId="0" borderId="0" xfId="0" applyFill="1" applyBorder="1" applyAlignment="1">
      <alignment/>
    </xf>
    <xf numFmtId="3" fontId="0" fillId="0" borderId="0" xfId="0" applyNumberFormat="1" applyAlignment="1">
      <alignment/>
    </xf>
    <xf numFmtId="0" fontId="5" fillId="0" borderId="0" xfId="0" applyFont="1" applyBorder="1" applyAlignment="1">
      <alignment/>
    </xf>
    <xf numFmtId="0" fontId="12" fillId="0" borderId="0" xfId="0" applyFont="1" applyBorder="1" applyAlignment="1">
      <alignment/>
    </xf>
    <xf numFmtId="3" fontId="8" fillId="0" borderId="22" xfId="0" applyNumberFormat="1" applyFont="1" applyBorder="1" applyAlignment="1">
      <alignment/>
    </xf>
    <xf numFmtId="0" fontId="0" fillId="0" borderId="14" xfId="0" applyBorder="1" applyAlignment="1">
      <alignment/>
    </xf>
    <xf numFmtId="3" fontId="8" fillId="0" borderId="23" xfId="0" applyNumberFormat="1" applyFont="1" applyBorder="1" applyAlignment="1">
      <alignment/>
    </xf>
    <xf numFmtId="0" fontId="5" fillId="0" borderId="14" xfId="0" applyFont="1" applyBorder="1" applyAlignment="1">
      <alignment/>
    </xf>
    <xf numFmtId="0" fontId="5" fillId="0" borderId="24" xfId="0" applyFont="1" applyBorder="1" applyAlignment="1">
      <alignment/>
    </xf>
    <xf numFmtId="0" fontId="13" fillId="0" borderId="0" xfId="0" applyFont="1" applyAlignment="1">
      <alignment/>
    </xf>
    <xf numFmtId="3" fontId="8" fillId="0" borderId="25" xfId="0" applyNumberFormat="1" applyFont="1" applyBorder="1" applyAlignment="1">
      <alignment/>
    </xf>
    <xf numFmtId="0" fontId="13" fillId="0" borderId="0" xfId="0" applyFont="1" applyBorder="1" applyAlignment="1">
      <alignment/>
    </xf>
    <xf numFmtId="0" fontId="14" fillId="0" borderId="0" xfId="0" applyFont="1" applyBorder="1" applyAlignment="1">
      <alignment/>
    </xf>
    <xf numFmtId="0" fontId="15" fillId="0" borderId="0" xfId="0" applyFont="1" applyBorder="1" applyAlignment="1">
      <alignment/>
    </xf>
    <xf numFmtId="0" fontId="8" fillId="0" borderId="0" xfId="0" applyFont="1" applyBorder="1" applyAlignment="1">
      <alignment horizontal="center"/>
    </xf>
    <xf numFmtId="0" fontId="8" fillId="0" borderId="0" xfId="0" applyFont="1" applyFill="1" applyBorder="1" applyAlignment="1">
      <alignment horizontal="center"/>
    </xf>
    <xf numFmtId="0" fontId="8" fillId="0" borderId="0" xfId="0" applyFont="1" applyBorder="1" applyAlignment="1">
      <alignment/>
    </xf>
    <xf numFmtId="0" fontId="12" fillId="0" borderId="0" xfId="0" applyFont="1" applyBorder="1" applyAlignment="1">
      <alignment horizontal="center"/>
    </xf>
    <xf numFmtId="0" fontId="1" fillId="0" borderId="0" xfId="0" applyFont="1" applyBorder="1" applyAlignment="1">
      <alignment horizontal="center"/>
    </xf>
    <xf numFmtId="0" fontId="0" fillId="0" borderId="13" xfId="0" applyFill="1" applyBorder="1" applyAlignment="1">
      <alignment/>
    </xf>
    <xf numFmtId="0" fontId="9" fillId="0" borderId="13" xfId="0" applyFont="1" applyFill="1" applyBorder="1" applyAlignment="1">
      <alignment/>
    </xf>
    <xf numFmtId="0" fontId="0" fillId="0" borderId="13" xfId="0" applyBorder="1" applyAlignment="1">
      <alignment/>
    </xf>
    <xf numFmtId="0" fontId="0" fillId="0" borderId="21" xfId="0" applyFill="1" applyBorder="1" applyAlignment="1">
      <alignment/>
    </xf>
    <xf numFmtId="0" fontId="0" fillId="0" borderId="26" xfId="0" applyBorder="1" applyAlignment="1">
      <alignment/>
    </xf>
    <xf numFmtId="0" fontId="0" fillId="0" borderId="16" xfId="0" applyBorder="1" applyAlignment="1">
      <alignment/>
    </xf>
    <xf numFmtId="0" fontId="0" fillId="0" borderId="17" xfId="0" applyBorder="1" applyAlignment="1">
      <alignment/>
    </xf>
    <xf numFmtId="3" fontId="2" fillId="0" borderId="19" xfId="0" applyNumberFormat="1" applyFont="1" applyBorder="1" applyAlignment="1" applyProtection="1">
      <alignment/>
      <protection locked="0"/>
    </xf>
    <xf numFmtId="3" fontId="2" fillId="0" borderId="20" xfId="0" applyNumberFormat="1" applyFont="1" applyBorder="1" applyAlignment="1" applyProtection="1">
      <alignment/>
      <protection locked="0"/>
    </xf>
    <xf numFmtId="0" fontId="18" fillId="0" borderId="0" xfId="0" applyFont="1" applyAlignment="1">
      <alignment wrapText="1"/>
    </xf>
    <xf numFmtId="0" fontId="0" fillId="0" borderId="21" xfId="0" applyBorder="1" applyAlignment="1">
      <alignment/>
    </xf>
    <xf numFmtId="0" fontId="0" fillId="0" borderId="15" xfId="0" applyBorder="1" applyAlignment="1">
      <alignment/>
    </xf>
    <xf numFmtId="0" fontId="9" fillId="0" borderId="13" xfId="0" applyFont="1" applyBorder="1" applyAlignment="1">
      <alignment/>
    </xf>
    <xf numFmtId="3" fontId="0" fillId="0" borderId="27" xfId="0" applyNumberFormat="1" applyBorder="1" applyAlignment="1">
      <alignment/>
    </xf>
    <xf numFmtId="3" fontId="0" fillId="0" borderId="15" xfId="0" applyNumberFormat="1" applyBorder="1" applyAlignment="1">
      <alignment/>
    </xf>
    <xf numFmtId="3" fontId="2" fillId="0" borderId="25" xfId="0" applyNumberFormat="1" applyFont="1" applyBorder="1" applyAlignment="1">
      <alignment/>
    </xf>
    <xf numFmtId="3" fontId="3" fillId="0" borderId="28" xfId="0" applyNumberFormat="1" applyFont="1" applyBorder="1" applyAlignment="1">
      <alignment/>
    </xf>
    <xf numFmtId="3" fontId="9" fillId="0" borderId="27" xfId="0" applyNumberFormat="1" applyFont="1" applyBorder="1" applyAlignment="1">
      <alignment/>
    </xf>
    <xf numFmtId="3" fontId="9" fillId="0" borderId="15" xfId="0" applyNumberFormat="1" applyFont="1" applyBorder="1" applyAlignment="1">
      <alignment/>
    </xf>
    <xf numFmtId="3" fontId="3" fillId="0" borderId="20" xfId="0" applyNumberFormat="1" applyFont="1" applyBorder="1" applyAlignment="1">
      <alignment/>
    </xf>
    <xf numFmtId="0" fontId="76" fillId="0" borderId="0" xfId="0" applyFont="1" applyBorder="1" applyAlignment="1">
      <alignment horizontal="center"/>
    </xf>
    <xf numFmtId="0" fontId="77" fillId="0" borderId="0" xfId="0" applyFont="1" applyBorder="1" applyAlignment="1">
      <alignment horizontal="center"/>
    </xf>
    <xf numFmtId="0" fontId="2" fillId="0" borderId="0" xfId="0" applyFont="1" applyFill="1" applyBorder="1" applyAlignment="1">
      <alignment horizontal="center"/>
    </xf>
    <xf numFmtId="0" fontId="76" fillId="0" borderId="0" xfId="0" applyFont="1" applyFill="1" applyBorder="1" applyAlignment="1">
      <alignment horizontal="center"/>
    </xf>
    <xf numFmtId="0" fontId="20" fillId="0" borderId="0" xfId="0" applyFont="1" applyFill="1" applyBorder="1" applyAlignment="1">
      <alignment/>
    </xf>
    <xf numFmtId="16" fontId="20" fillId="0" borderId="0" xfId="0" applyNumberFormat="1" applyFont="1" applyFill="1" applyBorder="1" applyAlignment="1">
      <alignment/>
    </xf>
    <xf numFmtId="17" fontId="20" fillId="0" borderId="0" xfId="0" applyNumberFormat="1" applyFont="1" applyFill="1" applyBorder="1" applyAlignment="1">
      <alignment/>
    </xf>
    <xf numFmtId="0" fontId="18" fillId="0" borderId="0" xfId="0" applyFont="1" applyFill="1" applyBorder="1" applyAlignment="1">
      <alignment/>
    </xf>
    <xf numFmtId="0" fontId="0" fillId="0" borderId="0" xfId="0" applyFont="1" applyFill="1" applyBorder="1" applyAlignment="1">
      <alignment horizontal="center"/>
    </xf>
    <xf numFmtId="0" fontId="19" fillId="0" borderId="0" xfId="0" applyFont="1" applyFill="1" applyBorder="1" applyAlignment="1">
      <alignment/>
    </xf>
    <xf numFmtId="0" fontId="77" fillId="0" borderId="0" xfId="0" applyFont="1" applyFill="1" applyBorder="1" applyAlignment="1">
      <alignment horizontal="center"/>
    </xf>
    <xf numFmtId="0" fontId="19" fillId="0" borderId="0" xfId="0" applyFont="1" applyFill="1" applyBorder="1" applyAlignment="1">
      <alignment/>
    </xf>
    <xf numFmtId="0" fontId="78" fillId="0" borderId="0" xfId="0" applyFont="1" applyFill="1" applyBorder="1" applyAlignment="1">
      <alignment horizontal="center"/>
    </xf>
    <xf numFmtId="0" fontId="5" fillId="0" borderId="17" xfId="0" applyFont="1" applyBorder="1" applyAlignment="1">
      <alignment/>
    </xf>
    <xf numFmtId="0" fontId="79" fillId="0" borderId="0" xfId="0" applyFont="1" applyBorder="1" applyAlignment="1">
      <alignment/>
    </xf>
    <xf numFmtId="0" fontId="9" fillId="0" borderId="0" xfId="0" applyFont="1" applyBorder="1" applyAlignment="1">
      <alignment/>
    </xf>
    <xf numFmtId="3" fontId="79" fillId="0" borderId="0" xfId="0" applyNumberFormat="1" applyFont="1" applyBorder="1" applyAlignment="1">
      <alignment/>
    </xf>
    <xf numFmtId="3" fontId="80" fillId="0" borderId="0" xfId="0" applyNumberFormat="1" applyFont="1" applyFill="1" applyBorder="1" applyAlignment="1">
      <alignment/>
    </xf>
    <xf numFmtId="3" fontId="81" fillId="0" borderId="10" xfId="0" applyNumberFormat="1" applyFont="1" applyBorder="1" applyAlignment="1">
      <alignment/>
    </xf>
    <xf numFmtId="3" fontId="81" fillId="0" borderId="13" xfId="0" applyNumberFormat="1" applyFont="1" applyBorder="1" applyAlignment="1">
      <alignment/>
    </xf>
    <xf numFmtId="0" fontId="81" fillId="0" borderId="13" xfId="0" applyFont="1" applyBorder="1" applyAlignment="1">
      <alignment/>
    </xf>
    <xf numFmtId="0" fontId="81" fillId="0" borderId="29" xfId="0" applyFont="1" applyBorder="1" applyAlignment="1">
      <alignment/>
    </xf>
    <xf numFmtId="3" fontId="81" fillId="0" borderId="30" xfId="0" applyNumberFormat="1" applyFont="1" applyBorder="1" applyAlignment="1">
      <alignment/>
    </xf>
    <xf numFmtId="3" fontId="81" fillId="0" borderId="31" xfId="0" applyNumberFormat="1" applyFont="1" applyBorder="1" applyAlignment="1">
      <alignment/>
    </xf>
    <xf numFmtId="3" fontId="81" fillId="0" borderId="32" xfId="0" applyNumberFormat="1" applyFont="1" applyBorder="1" applyAlignment="1">
      <alignment/>
    </xf>
    <xf numFmtId="3" fontId="81" fillId="0" borderId="21" xfId="0" applyNumberFormat="1" applyFont="1" applyBorder="1" applyAlignment="1">
      <alignment/>
    </xf>
    <xf numFmtId="3" fontId="81" fillId="0" borderId="11" xfId="0" applyNumberFormat="1" applyFont="1" applyBorder="1" applyAlignment="1">
      <alignment/>
    </xf>
    <xf numFmtId="3" fontId="81" fillId="0" borderId="14" xfId="0" applyNumberFormat="1" applyFont="1" applyBorder="1" applyAlignment="1">
      <alignment/>
    </xf>
    <xf numFmtId="3" fontId="81" fillId="0" borderId="16" xfId="0" applyNumberFormat="1" applyFont="1" applyBorder="1" applyAlignment="1">
      <alignment/>
    </xf>
    <xf numFmtId="3" fontId="81" fillId="0" borderId="24" xfId="0" applyNumberFormat="1" applyFont="1" applyBorder="1" applyAlignment="1">
      <alignment/>
    </xf>
    <xf numFmtId="3" fontId="82" fillId="0" borderId="20" xfId="0" applyNumberFormat="1" applyFont="1" applyBorder="1" applyAlignment="1">
      <alignment/>
    </xf>
    <xf numFmtId="3" fontId="82" fillId="0" borderId="25" xfId="0" applyNumberFormat="1" applyFont="1" applyBorder="1" applyAlignment="1">
      <alignment/>
    </xf>
    <xf numFmtId="3" fontId="81" fillId="0" borderId="0" xfId="0" applyNumberFormat="1" applyFont="1" applyBorder="1" applyAlignment="1">
      <alignment/>
    </xf>
    <xf numFmtId="3" fontId="83" fillId="0" borderId="0" xfId="0" applyNumberFormat="1" applyFont="1" applyBorder="1" applyAlignment="1">
      <alignment/>
    </xf>
    <xf numFmtId="0" fontId="17" fillId="0" borderId="0" xfId="0" applyFont="1" applyFill="1" applyBorder="1" applyAlignment="1">
      <alignment/>
    </xf>
    <xf numFmtId="0" fontId="2"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xf>
    <xf numFmtId="0" fontId="0" fillId="0" borderId="0" xfId="0" applyFont="1" applyBorder="1" applyAlignment="1">
      <alignment horizontal="center"/>
    </xf>
    <xf numFmtId="0" fontId="14" fillId="0" borderId="0" xfId="0" applyFont="1" applyFill="1" applyBorder="1" applyAlignment="1">
      <alignment horizontal="center"/>
    </xf>
    <xf numFmtId="0" fontId="15" fillId="0" borderId="0" xfId="0" applyFont="1" applyFill="1" applyBorder="1" applyAlignment="1">
      <alignment/>
    </xf>
    <xf numFmtId="0" fontId="15" fillId="0" borderId="0" xfId="0" applyFont="1" applyFill="1" applyBorder="1" applyAlignment="1">
      <alignment horizontal="center"/>
    </xf>
    <xf numFmtId="3" fontId="2" fillId="0" borderId="0" xfId="0" applyNumberFormat="1" applyFont="1" applyFill="1" applyBorder="1" applyAlignment="1">
      <alignment/>
    </xf>
    <xf numFmtId="0" fontId="12" fillId="0" borderId="0" xfId="0" applyFont="1" applyFill="1" applyBorder="1" applyAlignment="1">
      <alignment horizontal="center"/>
    </xf>
    <xf numFmtId="3" fontId="3" fillId="0" borderId="0" xfId="0" applyNumberFormat="1" applyFont="1" applyFill="1" applyBorder="1" applyAlignment="1">
      <alignment/>
    </xf>
    <xf numFmtId="0" fontId="2" fillId="0" borderId="0" xfId="0" applyFont="1" applyBorder="1" applyAlignment="1">
      <alignment/>
    </xf>
    <xf numFmtId="0" fontId="9" fillId="0" borderId="0" xfId="0" applyFont="1" applyFill="1" applyBorder="1" applyAlignment="1">
      <alignment/>
    </xf>
    <xf numFmtId="0" fontId="3" fillId="0" borderId="0" xfId="0" applyFont="1" applyFill="1" applyBorder="1" applyAlignment="1">
      <alignment/>
    </xf>
    <xf numFmtId="0" fontId="10" fillId="0" borderId="0" xfId="0" applyFont="1" applyFill="1" applyBorder="1" applyAlignment="1">
      <alignment vertical="justify"/>
    </xf>
    <xf numFmtId="0" fontId="0" fillId="0" borderId="0" xfId="0" applyFont="1" applyFill="1" applyBorder="1" applyAlignment="1">
      <alignment vertical="justify"/>
    </xf>
    <xf numFmtId="0" fontId="8" fillId="0" borderId="0" xfId="0" applyFont="1" applyFill="1" applyBorder="1" applyAlignment="1">
      <alignment/>
    </xf>
    <xf numFmtId="0" fontId="8" fillId="0" borderId="0" xfId="0" applyFont="1" applyFill="1" applyBorder="1" applyAlignment="1">
      <alignment vertical="justify"/>
    </xf>
    <xf numFmtId="0" fontId="4" fillId="0" borderId="0" xfId="0" applyFont="1" applyFill="1" applyBorder="1" applyAlignment="1">
      <alignment horizontal="center"/>
    </xf>
    <xf numFmtId="0" fontId="0" fillId="0" borderId="0" xfId="0" applyNumberFormat="1" applyFill="1" applyBorder="1" applyAlignment="1">
      <alignment/>
    </xf>
    <xf numFmtId="16" fontId="4" fillId="0" borderId="0" xfId="0" applyNumberFormat="1" applyFont="1" applyFill="1" applyBorder="1" applyAlignment="1">
      <alignment horizontal="center"/>
    </xf>
    <xf numFmtId="0" fontId="13" fillId="0" borderId="0" xfId="0" applyFont="1" applyFill="1" applyBorder="1" applyAlignment="1">
      <alignment/>
    </xf>
    <xf numFmtId="0" fontId="2" fillId="0" borderId="0" xfId="0" applyFont="1" applyFill="1" applyBorder="1" applyAlignment="1">
      <alignment/>
    </xf>
    <xf numFmtId="0" fontId="0" fillId="0" borderId="0" xfId="0" applyFont="1" applyFill="1" applyBorder="1" applyAlignment="1">
      <alignment horizontal="right"/>
    </xf>
    <xf numFmtId="0" fontId="0" fillId="0" borderId="0" xfId="0" applyFont="1" applyFill="1" applyBorder="1" applyAlignment="1">
      <alignment/>
    </xf>
    <xf numFmtId="0" fontId="12" fillId="0" borderId="0" xfId="0" applyFont="1" applyFill="1" applyBorder="1" applyAlignment="1">
      <alignment/>
    </xf>
    <xf numFmtId="0" fontId="2" fillId="0" borderId="0" xfId="0" applyFont="1" applyFill="1" applyBorder="1" applyAlignment="1">
      <alignment/>
    </xf>
    <xf numFmtId="0" fontId="3" fillId="0" borderId="0" xfId="0" applyFont="1" applyFill="1" applyBorder="1" applyAlignment="1">
      <alignment vertical="center"/>
    </xf>
    <xf numFmtId="0" fontId="2" fillId="0" borderId="0" xfId="0" applyFont="1" applyFill="1" applyBorder="1" applyAlignment="1">
      <alignment vertical="justify"/>
    </xf>
    <xf numFmtId="0" fontId="4" fillId="0" borderId="0" xfId="0" applyFont="1" applyFill="1" applyBorder="1" applyAlignment="1">
      <alignment vertical="center"/>
    </xf>
    <xf numFmtId="0" fontId="16" fillId="0" borderId="0" xfId="0" applyFont="1" applyFill="1" applyBorder="1" applyAlignment="1">
      <alignment vertical="justify"/>
    </xf>
    <xf numFmtId="0" fontId="0" fillId="0" borderId="0" xfId="0" applyFill="1" applyBorder="1" applyAlignment="1">
      <alignment/>
    </xf>
    <xf numFmtId="0" fontId="1" fillId="0" borderId="0" xfId="0" applyFont="1" applyFill="1" applyBorder="1" applyAlignment="1">
      <alignment horizontal="center"/>
    </xf>
    <xf numFmtId="0" fontId="0" fillId="0" borderId="0" xfId="0" applyFont="1" applyFill="1" applyBorder="1" applyAlignment="1">
      <alignment/>
    </xf>
    <xf numFmtId="3" fontId="1" fillId="0" borderId="0" xfId="0" applyNumberFormat="1" applyFont="1" applyFill="1" applyBorder="1" applyAlignment="1">
      <alignment/>
    </xf>
    <xf numFmtId="3" fontId="1" fillId="0" borderId="0" xfId="0" applyNumberFormat="1" applyFont="1" applyFill="1" applyBorder="1" applyAlignment="1">
      <alignment horizontal="center"/>
    </xf>
    <xf numFmtId="0" fontId="2" fillId="0" borderId="0" xfId="0" applyFont="1" applyFill="1" applyBorder="1" applyAlignment="1">
      <alignment horizontal="left"/>
    </xf>
    <xf numFmtId="3" fontId="8" fillId="0" borderId="0" xfId="0" applyNumberFormat="1" applyFont="1" applyFill="1" applyBorder="1" applyAlignment="1">
      <alignment horizontal="center"/>
    </xf>
    <xf numFmtId="2" fontId="0" fillId="0" borderId="0" xfId="0" applyNumberFormat="1" applyAlignment="1">
      <alignment/>
    </xf>
    <xf numFmtId="0" fontId="81" fillId="0" borderId="0" xfId="0" applyFont="1" applyBorder="1" applyAlignment="1">
      <alignment/>
    </xf>
    <xf numFmtId="3" fontId="9" fillId="0" borderId="0" xfId="0" applyNumberFormat="1" applyFont="1" applyFill="1" applyBorder="1" applyAlignment="1">
      <alignment/>
    </xf>
    <xf numFmtId="3" fontId="8" fillId="0" borderId="0" xfId="0" applyNumberFormat="1" applyFont="1" applyBorder="1" applyAlignment="1">
      <alignment/>
    </xf>
    <xf numFmtId="0" fontId="8" fillId="0" borderId="0" xfId="0" applyFont="1" applyAlignment="1">
      <alignment/>
    </xf>
    <xf numFmtId="0" fontId="21" fillId="0" borderId="0" xfId="0" applyFont="1" applyFill="1" applyBorder="1" applyAlignment="1">
      <alignment/>
    </xf>
    <xf numFmtId="0" fontId="6" fillId="0" borderId="0" xfId="0" applyFont="1" applyFill="1" applyBorder="1" applyAlignment="1">
      <alignment horizontal="center" vertical="center"/>
    </xf>
    <xf numFmtId="3" fontId="84" fillId="0" borderId="14" xfId="0" applyNumberFormat="1" applyFont="1" applyBorder="1" applyAlignment="1">
      <alignment/>
    </xf>
    <xf numFmtId="0" fontId="84" fillId="0" borderId="0" xfId="0" applyFont="1" applyAlignment="1">
      <alignment/>
    </xf>
    <xf numFmtId="3" fontId="84" fillId="0" borderId="10" xfId="0" applyNumberFormat="1" applyFont="1" applyBorder="1" applyAlignment="1">
      <alignment/>
    </xf>
    <xf numFmtId="3" fontId="84" fillId="0" borderId="11" xfId="0" applyNumberFormat="1" applyFont="1" applyBorder="1" applyAlignment="1">
      <alignment/>
    </xf>
    <xf numFmtId="3" fontId="84" fillId="0" borderId="13" xfId="0" applyNumberFormat="1" applyFont="1" applyBorder="1" applyAlignment="1">
      <alignment/>
    </xf>
    <xf numFmtId="3" fontId="84" fillId="0" borderId="16" xfId="0" applyNumberFormat="1" applyFont="1" applyBorder="1" applyAlignment="1">
      <alignment/>
    </xf>
    <xf numFmtId="3" fontId="85" fillId="0" borderId="19" xfId="0" applyNumberFormat="1" applyFont="1" applyBorder="1" applyAlignment="1">
      <alignment/>
    </xf>
    <xf numFmtId="3" fontId="85" fillId="0" borderId="20" xfId="0" applyNumberFormat="1" applyFont="1" applyBorder="1" applyAlignment="1">
      <alignment/>
    </xf>
    <xf numFmtId="3" fontId="85" fillId="0" borderId="25" xfId="0" applyNumberFormat="1" applyFont="1" applyBorder="1" applyAlignment="1">
      <alignment/>
    </xf>
    <xf numFmtId="0" fontId="84" fillId="0" borderId="0" xfId="0" applyFont="1" applyBorder="1" applyAlignment="1">
      <alignment/>
    </xf>
    <xf numFmtId="3" fontId="0" fillId="0" borderId="15" xfId="0" applyNumberFormat="1" applyFont="1" applyFill="1" applyBorder="1" applyAlignment="1">
      <alignment/>
    </xf>
    <xf numFmtId="3" fontId="0" fillId="0" borderId="18" xfId="0" applyNumberFormat="1" applyFont="1" applyFill="1" applyBorder="1" applyAlignment="1">
      <alignment/>
    </xf>
    <xf numFmtId="0" fontId="86" fillId="0" borderId="0" xfId="0" applyFont="1" applyFill="1" applyBorder="1" applyAlignment="1">
      <alignment horizontal="right"/>
    </xf>
    <xf numFmtId="0" fontId="10" fillId="0" borderId="0" xfId="0" applyFont="1" applyFill="1" applyBorder="1" applyAlignment="1">
      <alignment horizontal="right"/>
    </xf>
    <xf numFmtId="3" fontId="10" fillId="0" borderId="0" xfId="0" applyNumberFormat="1" applyFont="1" applyFill="1" applyBorder="1" applyAlignment="1">
      <alignment horizontal="right"/>
    </xf>
    <xf numFmtId="3" fontId="10" fillId="0" borderId="0" xfId="0" applyNumberFormat="1" applyFont="1" applyFill="1" applyBorder="1" applyAlignment="1">
      <alignment horizontal="right" wrapText="1"/>
    </xf>
    <xf numFmtId="0" fontId="10" fillId="0" borderId="0" xfId="0" applyFont="1" applyFill="1" applyBorder="1" applyAlignment="1">
      <alignment horizontal="right" wrapText="1"/>
    </xf>
    <xf numFmtId="3" fontId="86" fillId="0" borderId="0" xfId="0" applyNumberFormat="1" applyFont="1" applyFill="1" applyBorder="1" applyAlignment="1">
      <alignment horizontal="right"/>
    </xf>
    <xf numFmtId="0" fontId="0" fillId="0" borderId="13" xfId="0" applyFont="1" applyFill="1" applyBorder="1" applyAlignment="1">
      <alignment horizontal="right"/>
    </xf>
    <xf numFmtId="0" fontId="0" fillId="0" borderId="33" xfId="0" applyFont="1" applyFill="1" applyBorder="1" applyAlignment="1">
      <alignment horizontal="right"/>
    </xf>
    <xf numFmtId="0" fontId="0" fillId="0" borderId="16" xfId="0" applyFont="1" applyFill="1" applyBorder="1" applyAlignment="1">
      <alignment horizontal="right"/>
    </xf>
    <xf numFmtId="0" fontId="0" fillId="0" borderId="34" xfId="0" applyFont="1" applyFill="1" applyBorder="1" applyAlignment="1">
      <alignment horizontal="right"/>
    </xf>
    <xf numFmtId="0" fontId="20" fillId="0" borderId="0" xfId="0" applyFont="1" applyAlignment="1">
      <alignment/>
    </xf>
    <xf numFmtId="9" fontId="19" fillId="0" borderId="0" xfId="0" applyNumberFormat="1" applyFont="1" applyAlignment="1">
      <alignment/>
    </xf>
    <xf numFmtId="9" fontId="19" fillId="0" borderId="0" xfId="0" applyNumberFormat="1" applyFont="1" applyFill="1" applyBorder="1" applyAlignment="1">
      <alignment/>
    </xf>
    <xf numFmtId="9" fontId="23" fillId="0" borderId="0" xfId="0" applyNumberFormat="1" applyFont="1" applyFill="1" applyBorder="1" applyAlignment="1">
      <alignment/>
    </xf>
    <xf numFmtId="0" fontId="87" fillId="0" borderId="0" xfId="0" applyFont="1" applyBorder="1" applyAlignment="1">
      <alignment/>
    </xf>
    <xf numFmtId="3" fontId="87" fillId="0" borderId="0" xfId="0" applyNumberFormat="1" applyFont="1" applyBorder="1" applyAlignment="1">
      <alignment/>
    </xf>
    <xf numFmtId="3" fontId="81" fillId="0" borderId="17" xfId="0" applyNumberFormat="1" applyFont="1" applyBorder="1" applyAlignment="1">
      <alignment/>
    </xf>
    <xf numFmtId="0" fontId="81" fillId="0" borderId="14" xfId="0" applyFont="1" applyBorder="1" applyAlignment="1">
      <alignment/>
    </xf>
    <xf numFmtId="3" fontId="82" fillId="0" borderId="28" xfId="0" applyNumberFormat="1" applyFont="1" applyBorder="1" applyAlignment="1">
      <alignment/>
    </xf>
    <xf numFmtId="0" fontId="81" fillId="0" borderId="24" xfId="0" applyFont="1" applyBorder="1" applyAlignment="1">
      <alignment/>
    </xf>
    <xf numFmtId="0" fontId="83" fillId="0" borderId="0" xfId="0" applyFont="1" applyBorder="1" applyAlignment="1">
      <alignment/>
    </xf>
    <xf numFmtId="0" fontId="79" fillId="0" borderId="0" xfId="0" applyFont="1" applyAlignment="1">
      <alignment/>
    </xf>
    <xf numFmtId="0" fontId="87" fillId="0" borderId="0" xfId="0" applyFont="1" applyAlignment="1">
      <alignment/>
    </xf>
    <xf numFmtId="0" fontId="0" fillId="0" borderId="11" xfId="0" applyFont="1" applyBorder="1" applyAlignment="1">
      <alignment/>
    </xf>
    <xf numFmtId="0" fontId="0" fillId="0" borderId="14" xfId="0" applyFont="1" applyBorder="1" applyAlignment="1">
      <alignment/>
    </xf>
    <xf numFmtId="0" fontId="0" fillId="0" borderId="14" xfId="0" applyFont="1" applyFill="1" applyBorder="1" applyAlignment="1">
      <alignment/>
    </xf>
    <xf numFmtId="0" fontId="0" fillId="0" borderId="24" xfId="0" applyFont="1" applyBorder="1" applyAlignment="1">
      <alignment/>
    </xf>
    <xf numFmtId="0" fontId="2" fillId="0" borderId="25" xfId="0" applyFont="1" applyBorder="1" applyAlignment="1">
      <alignment/>
    </xf>
    <xf numFmtId="0" fontId="2" fillId="0" borderId="35" xfId="0" applyFont="1" applyBorder="1" applyAlignment="1">
      <alignment/>
    </xf>
    <xf numFmtId="3" fontId="2" fillId="0" borderId="23" xfId="0" applyNumberFormat="1" applyFont="1" applyFill="1" applyBorder="1" applyAlignment="1">
      <alignment/>
    </xf>
    <xf numFmtId="0" fontId="0" fillId="0" borderId="36" xfId="0" applyFont="1" applyBorder="1" applyAlignment="1">
      <alignment/>
    </xf>
    <xf numFmtId="0" fontId="0" fillId="0" borderId="37" xfId="0" applyFont="1" applyBorder="1" applyAlignment="1">
      <alignment/>
    </xf>
    <xf numFmtId="0" fontId="0" fillId="0" borderId="38" xfId="0" applyFont="1" applyBorder="1" applyAlignment="1">
      <alignment/>
    </xf>
    <xf numFmtId="0" fontId="0" fillId="0" borderId="39" xfId="0" applyFont="1" applyBorder="1" applyAlignment="1">
      <alignment/>
    </xf>
    <xf numFmtId="0" fontId="0" fillId="0" borderId="39" xfId="0" applyFont="1" applyFill="1" applyBorder="1" applyAlignment="1">
      <alignment/>
    </xf>
    <xf numFmtId="0" fontId="0" fillId="0" borderId="40" xfId="0" applyFont="1" applyBorder="1" applyAlignment="1">
      <alignment/>
    </xf>
    <xf numFmtId="0" fontId="0" fillId="0" borderId="41" xfId="0" applyFont="1" applyBorder="1" applyAlignment="1">
      <alignment/>
    </xf>
    <xf numFmtId="0" fontId="0" fillId="0" borderId="0" xfId="0" applyFill="1" applyAlignment="1">
      <alignment/>
    </xf>
    <xf numFmtId="10" fontId="0" fillId="0" borderId="0" xfId="0" applyNumberFormat="1" applyFill="1" applyAlignment="1">
      <alignment/>
    </xf>
    <xf numFmtId="0" fontId="8" fillId="0" borderId="0" xfId="0" applyFont="1" applyFill="1" applyBorder="1" applyAlignment="1">
      <alignment/>
    </xf>
    <xf numFmtId="0" fontId="88" fillId="0" borderId="0" xfId="0" applyFont="1" applyFill="1" applyBorder="1" applyAlignment="1">
      <alignment/>
    </xf>
    <xf numFmtId="0" fontId="6" fillId="0" borderId="0" xfId="0" applyFont="1" applyFill="1" applyBorder="1" applyAlignment="1">
      <alignment vertical="center"/>
    </xf>
    <xf numFmtId="0" fontId="22" fillId="0" borderId="0" xfId="0" applyFont="1" applyFill="1" applyBorder="1" applyAlignment="1">
      <alignment/>
    </xf>
    <xf numFmtId="0" fontId="3" fillId="0" borderId="0" xfId="0" applyFont="1" applyFill="1" applyBorder="1" applyAlignment="1">
      <alignment vertical="center"/>
    </xf>
    <xf numFmtId="0" fontId="16" fillId="0" borderId="0" xfId="0" applyFont="1" applyFill="1" applyBorder="1" applyAlignment="1">
      <alignment/>
    </xf>
    <xf numFmtId="0" fontId="5" fillId="0" borderId="0" xfId="0" applyFon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horizontal="center" vertical="center"/>
    </xf>
    <xf numFmtId="0" fontId="6" fillId="0" borderId="0" xfId="0" applyFont="1" applyFill="1" applyBorder="1" applyAlignment="1">
      <alignment horizontal="center"/>
    </xf>
    <xf numFmtId="0" fontId="5" fillId="0" borderId="0" xfId="0" applyFont="1" applyFill="1" applyBorder="1" applyAlignment="1">
      <alignment/>
    </xf>
    <xf numFmtId="16" fontId="6" fillId="0" borderId="0" xfId="0" applyNumberFormat="1" applyFont="1" applyFill="1" applyBorder="1" applyAlignment="1">
      <alignment horizontal="center"/>
    </xf>
    <xf numFmtId="16" fontId="6" fillId="0" borderId="0" xfId="0" applyNumberFormat="1" applyFont="1" applyFill="1" applyBorder="1" applyAlignment="1" quotePrefix="1">
      <alignment horizontal="center"/>
    </xf>
    <xf numFmtId="3" fontId="8" fillId="0" borderId="0" xfId="0" applyNumberFormat="1" applyFont="1" applyFill="1" applyBorder="1" applyAlignment="1">
      <alignment/>
    </xf>
    <xf numFmtId="0" fontId="6" fillId="0" borderId="0" xfId="0" applyFont="1" applyFill="1" applyBorder="1" applyAlignment="1">
      <alignment/>
    </xf>
    <xf numFmtId="10" fontId="0" fillId="0" borderId="0" xfId="0" applyNumberFormat="1" applyFill="1" applyBorder="1" applyAlignment="1">
      <alignment/>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6" borderId="42" xfId="0" applyFont="1" applyFill="1" applyBorder="1" applyAlignment="1">
      <alignment horizontal="center"/>
    </xf>
    <xf numFmtId="16" fontId="3" fillId="6" borderId="45" xfId="0" applyNumberFormat="1" applyFont="1" applyFill="1" applyBorder="1" applyAlignment="1" quotePrefix="1">
      <alignment horizontal="center"/>
    </xf>
    <xf numFmtId="0" fontId="3" fillId="6" borderId="19" xfId="0" applyFont="1" applyFill="1" applyBorder="1" applyAlignment="1">
      <alignment horizontal="center"/>
    </xf>
    <xf numFmtId="0" fontId="2" fillId="6" borderId="45" xfId="0" applyFont="1" applyFill="1" applyBorder="1" applyAlignment="1">
      <alignment horizontal="center"/>
    </xf>
    <xf numFmtId="16" fontId="2" fillId="6" borderId="45" xfId="0" applyNumberFormat="1" applyFont="1" applyFill="1" applyBorder="1" applyAlignment="1">
      <alignment horizontal="center"/>
    </xf>
    <xf numFmtId="0" fontId="2" fillId="6" borderId="20" xfId="0" applyFont="1" applyFill="1" applyBorder="1" applyAlignment="1">
      <alignment horizontal="center"/>
    </xf>
    <xf numFmtId="0" fontId="89" fillId="0" borderId="11" xfId="0" applyFont="1" applyBorder="1" applyAlignment="1">
      <alignment/>
    </xf>
    <xf numFmtId="0" fontId="89" fillId="0" borderId="10" xfId="0" applyFont="1" applyBorder="1" applyAlignment="1">
      <alignment/>
    </xf>
    <xf numFmtId="0" fontId="89" fillId="0" borderId="14" xfId="0" applyFont="1" applyBorder="1" applyAlignment="1">
      <alignment/>
    </xf>
    <xf numFmtId="0" fontId="89" fillId="0" borderId="13" xfId="0" applyFont="1" applyBorder="1" applyAlignment="1">
      <alignment/>
    </xf>
    <xf numFmtId="0" fontId="90" fillId="0" borderId="14" xfId="0" applyFont="1" applyBorder="1" applyAlignment="1">
      <alignment horizontal="right"/>
    </xf>
    <xf numFmtId="0" fontId="90" fillId="0" borderId="13" xfId="0" applyFont="1" applyBorder="1" applyAlignment="1">
      <alignment horizontal="right"/>
    </xf>
    <xf numFmtId="0" fontId="90" fillId="0" borderId="14" xfId="0" applyFont="1" applyFill="1" applyBorder="1" applyAlignment="1">
      <alignment horizontal="right"/>
    </xf>
    <xf numFmtId="0" fontId="90" fillId="0" borderId="24" xfId="0" applyFont="1" applyBorder="1" applyAlignment="1">
      <alignment horizontal="right"/>
    </xf>
    <xf numFmtId="0" fontId="90" fillId="0" borderId="29" xfId="0" applyFont="1" applyBorder="1" applyAlignment="1">
      <alignment horizontal="right"/>
    </xf>
    <xf numFmtId="3" fontId="91" fillId="0" borderId="19" xfId="0" applyNumberFormat="1" applyFont="1" applyBorder="1" applyAlignment="1">
      <alignment/>
    </xf>
    <xf numFmtId="3" fontId="91" fillId="0" borderId="20" xfId="0" applyNumberFormat="1" applyFont="1" applyBorder="1" applyAlignment="1">
      <alignment/>
    </xf>
    <xf numFmtId="3" fontId="91" fillId="0" borderId="20" xfId="0" applyNumberFormat="1" applyFont="1" applyFill="1" applyBorder="1" applyAlignment="1">
      <alignment/>
    </xf>
    <xf numFmtId="0" fontId="6" fillId="6" borderId="45" xfId="0" applyFont="1" applyFill="1" applyBorder="1" applyAlignment="1">
      <alignment horizontal="center"/>
    </xf>
    <xf numFmtId="16" fontId="6" fillId="6" borderId="45" xfId="0" applyNumberFormat="1" applyFont="1" applyFill="1" applyBorder="1" applyAlignment="1">
      <alignment horizontal="center"/>
    </xf>
    <xf numFmtId="0" fontId="6" fillId="6" borderId="19" xfId="0" applyFont="1" applyFill="1" applyBorder="1" applyAlignment="1">
      <alignment/>
    </xf>
    <xf numFmtId="0" fontId="6" fillId="6" borderId="42" xfId="0" applyFont="1" applyFill="1" applyBorder="1" applyAlignment="1">
      <alignment horizontal="center"/>
    </xf>
    <xf numFmtId="16" fontId="6" fillId="6" borderId="45" xfId="0" applyNumberFormat="1" applyFont="1" applyFill="1" applyBorder="1" applyAlignment="1" quotePrefix="1">
      <alignment horizontal="center"/>
    </xf>
    <xf numFmtId="0" fontId="6" fillId="6" borderId="19" xfId="0" applyFont="1" applyFill="1" applyBorder="1" applyAlignment="1">
      <alignment horizontal="center"/>
    </xf>
    <xf numFmtId="0" fontId="83" fillId="0" borderId="0" xfId="0" applyFont="1" applyAlignment="1">
      <alignment/>
    </xf>
    <xf numFmtId="0" fontId="6" fillId="2" borderId="20" xfId="0" applyFont="1" applyFill="1" applyBorder="1" applyAlignment="1">
      <alignment horizontal="center" vertical="center"/>
    </xf>
    <xf numFmtId="3" fontId="0" fillId="0" borderId="0" xfId="0" applyNumberFormat="1" applyFont="1" applyBorder="1" applyAlignment="1">
      <alignment/>
    </xf>
    <xf numFmtId="0" fontId="92" fillId="0" borderId="0" xfId="0" applyFont="1" applyBorder="1" applyAlignment="1">
      <alignment/>
    </xf>
    <xf numFmtId="3" fontId="5" fillId="0" borderId="46" xfId="0" applyNumberFormat="1" applyFont="1" applyBorder="1" applyAlignment="1">
      <alignment/>
    </xf>
    <xf numFmtId="0" fontId="5" fillId="0" borderId="15" xfId="0" applyFont="1" applyBorder="1" applyAlignment="1">
      <alignment/>
    </xf>
    <xf numFmtId="0" fontId="5" fillId="0" borderId="18" xfId="0" applyFont="1" applyBorder="1" applyAlignment="1">
      <alignment/>
    </xf>
    <xf numFmtId="0" fontId="1" fillId="0" borderId="0" xfId="0" applyFont="1" applyAlignment="1">
      <alignment/>
    </xf>
    <xf numFmtId="0" fontId="3" fillId="2" borderId="28" xfId="0" applyFont="1" applyFill="1" applyBorder="1" applyAlignment="1">
      <alignment horizontal="center" vertical="center"/>
    </xf>
    <xf numFmtId="0" fontId="3" fillId="2" borderId="20" xfId="0" applyFont="1" applyFill="1" applyBorder="1" applyAlignment="1">
      <alignment horizontal="center" vertical="center"/>
    </xf>
    <xf numFmtId="3" fontId="82" fillId="0" borderId="35" xfId="0" applyNumberFormat="1" applyFont="1" applyBorder="1" applyAlignment="1">
      <alignment/>
    </xf>
    <xf numFmtId="3" fontId="82" fillId="0" borderId="23" xfId="0" applyNumberFormat="1" applyFont="1" applyBorder="1" applyAlignment="1">
      <alignment/>
    </xf>
    <xf numFmtId="3" fontId="2" fillId="33" borderId="20" xfId="0" applyNumberFormat="1" applyFont="1" applyFill="1" applyBorder="1" applyAlignment="1">
      <alignment/>
    </xf>
    <xf numFmtId="3" fontId="24" fillId="33" borderId="20" xfId="0" applyNumberFormat="1" applyFont="1" applyFill="1" applyBorder="1" applyAlignment="1">
      <alignment/>
    </xf>
    <xf numFmtId="3" fontId="25" fillId="33" borderId="19" xfId="0" applyNumberFormat="1" applyFont="1" applyFill="1" applyBorder="1" applyAlignment="1">
      <alignment/>
    </xf>
    <xf numFmtId="3" fontId="93" fillId="0" borderId="47" xfId="0" applyNumberFormat="1" applyFont="1" applyBorder="1" applyAlignment="1">
      <alignment horizontal="right"/>
    </xf>
    <xf numFmtId="3" fontId="2" fillId="0" borderId="23" xfId="0" applyNumberFormat="1" applyFont="1" applyBorder="1" applyAlignment="1">
      <alignment/>
    </xf>
    <xf numFmtId="3" fontId="24" fillId="0" borderId="48" xfId="0" applyNumberFormat="1" applyFont="1" applyBorder="1" applyAlignment="1">
      <alignment/>
    </xf>
    <xf numFmtId="3" fontId="25" fillId="0" borderId="23" xfId="0" applyNumberFormat="1" applyFont="1" applyFill="1" applyBorder="1" applyAlignment="1">
      <alignment/>
    </xf>
    <xf numFmtId="3" fontId="2" fillId="0" borderId="47" xfId="0" applyNumberFormat="1" applyFont="1" applyBorder="1" applyAlignment="1">
      <alignment/>
    </xf>
    <xf numFmtId="3" fontId="24" fillId="0" borderId="49" xfId="0" applyNumberFormat="1" applyFont="1" applyBorder="1" applyAlignment="1">
      <alignment/>
    </xf>
    <xf numFmtId="3" fontId="25" fillId="0" borderId="47" xfId="0" applyNumberFormat="1" applyFont="1" applyBorder="1" applyAlignment="1">
      <alignment/>
    </xf>
    <xf numFmtId="3" fontId="93" fillId="0" borderId="47" xfId="0" applyNumberFormat="1" applyFont="1" applyBorder="1" applyAlignment="1">
      <alignment/>
    </xf>
    <xf numFmtId="3" fontId="2" fillId="0" borderId="43" xfId="0" applyNumberFormat="1" applyFont="1" applyBorder="1" applyAlignment="1">
      <alignment/>
    </xf>
    <xf numFmtId="3" fontId="24" fillId="0" borderId="44" xfId="0" applyNumberFormat="1" applyFont="1" applyBorder="1" applyAlignment="1">
      <alignment/>
    </xf>
    <xf numFmtId="3" fontId="25" fillId="0" borderId="43" xfId="0" applyNumberFormat="1" applyFont="1" applyBorder="1" applyAlignment="1">
      <alignment/>
    </xf>
    <xf numFmtId="3" fontId="93" fillId="34" borderId="20" xfId="0" applyNumberFormat="1" applyFont="1" applyFill="1" applyBorder="1" applyAlignment="1">
      <alignment horizontal="right"/>
    </xf>
    <xf numFmtId="3" fontId="2" fillId="34" borderId="20" xfId="0" applyNumberFormat="1" applyFont="1" applyFill="1" applyBorder="1" applyAlignment="1">
      <alignment horizontal="right"/>
    </xf>
    <xf numFmtId="3" fontId="3" fillId="0" borderId="47" xfId="0" applyNumberFormat="1" applyFont="1" applyBorder="1" applyAlignment="1">
      <alignment horizontal="right"/>
    </xf>
    <xf numFmtId="3" fontId="0" fillId="0" borderId="50" xfId="0" applyNumberFormat="1" applyBorder="1" applyAlignment="1">
      <alignment/>
    </xf>
    <xf numFmtId="0" fontId="9" fillId="0" borderId="50" xfId="0" applyFont="1" applyBorder="1" applyAlignment="1">
      <alignment/>
    </xf>
    <xf numFmtId="0" fontId="0" fillId="0" borderId="50" xfId="0" applyFont="1" applyFill="1" applyBorder="1" applyAlignment="1">
      <alignment horizontal="right"/>
    </xf>
    <xf numFmtId="0" fontId="9" fillId="0" borderId="51" xfId="0" applyFont="1" applyBorder="1" applyAlignment="1">
      <alignment/>
    </xf>
    <xf numFmtId="0" fontId="0" fillId="0" borderId="52" xfId="0" applyFont="1" applyFill="1" applyBorder="1" applyAlignment="1">
      <alignment horizontal="right"/>
    </xf>
    <xf numFmtId="0" fontId="9" fillId="0" borderId="21" xfId="0" applyFont="1" applyBorder="1" applyAlignment="1">
      <alignment/>
    </xf>
    <xf numFmtId="0" fontId="0" fillId="0" borderId="27" xfId="0" applyBorder="1" applyAlignment="1">
      <alignment/>
    </xf>
    <xf numFmtId="3" fontId="0" fillId="0" borderId="51" xfId="0" applyNumberFormat="1" applyBorder="1" applyAlignment="1">
      <alignment/>
    </xf>
    <xf numFmtId="3" fontId="0" fillId="0" borderId="52" xfId="0" applyNumberFormat="1" applyBorder="1" applyAlignment="1">
      <alignment/>
    </xf>
    <xf numFmtId="3" fontId="0" fillId="0" borderId="32" xfId="0" applyNumberFormat="1" applyBorder="1" applyAlignment="1">
      <alignment/>
    </xf>
    <xf numFmtId="3" fontId="9" fillId="0" borderId="50" xfId="0" applyNumberFormat="1" applyFont="1" applyBorder="1" applyAlignment="1">
      <alignment/>
    </xf>
    <xf numFmtId="3" fontId="9" fillId="0" borderId="52" xfId="0" applyNumberFormat="1" applyFont="1" applyBorder="1" applyAlignment="1">
      <alignment/>
    </xf>
    <xf numFmtId="3" fontId="9" fillId="0" borderId="51" xfId="0" applyNumberFormat="1" applyFont="1" applyBorder="1" applyAlignment="1">
      <alignment/>
    </xf>
    <xf numFmtId="3" fontId="84" fillId="0" borderId="24" xfId="0" applyNumberFormat="1" applyFont="1" applyBorder="1" applyAlignment="1">
      <alignment/>
    </xf>
    <xf numFmtId="0" fontId="9" fillId="0" borderId="0" xfId="0" applyFont="1" applyFill="1" applyBorder="1" applyAlignment="1">
      <alignment/>
    </xf>
    <xf numFmtId="0" fontId="9" fillId="0" borderId="0" xfId="0" applyFont="1" applyFill="1" applyBorder="1" applyAlignment="1">
      <alignment/>
    </xf>
    <xf numFmtId="3" fontId="0" fillId="0" borderId="0" xfId="0" applyNumberFormat="1" applyFill="1" applyBorder="1" applyAlignment="1">
      <alignment/>
    </xf>
    <xf numFmtId="3" fontId="2" fillId="0" borderId="25" xfId="0" applyNumberFormat="1" applyFont="1" applyFill="1" applyBorder="1" applyAlignment="1">
      <alignment/>
    </xf>
    <xf numFmtId="3" fontId="76" fillId="0" borderId="0" xfId="0" applyNumberFormat="1" applyFont="1" applyFill="1" applyBorder="1" applyAlignment="1">
      <alignment horizontal="center"/>
    </xf>
    <xf numFmtId="3" fontId="94" fillId="0" borderId="0" xfId="0" applyNumberFormat="1" applyFont="1" applyFill="1" applyBorder="1" applyAlignment="1">
      <alignment horizontal="center"/>
    </xf>
    <xf numFmtId="0" fontId="3" fillId="0" borderId="0" xfId="0" applyFont="1" applyFill="1" applyBorder="1" applyAlignment="1">
      <alignment vertical="justify"/>
    </xf>
    <xf numFmtId="0" fontId="95" fillId="0" borderId="0" xfId="0" applyFont="1" applyFill="1" applyBorder="1" applyAlignment="1">
      <alignment horizontal="center"/>
    </xf>
    <xf numFmtId="3" fontId="0" fillId="0" borderId="0" xfId="0" applyNumberFormat="1" applyFont="1" applyFill="1" applyBorder="1" applyAlignment="1">
      <alignment/>
    </xf>
    <xf numFmtId="0" fontId="4" fillId="0" borderId="0" xfId="0" applyFont="1" applyFill="1" applyBorder="1" applyAlignment="1">
      <alignment/>
    </xf>
    <xf numFmtId="3" fontId="3" fillId="0" borderId="0" xfId="0" applyNumberFormat="1" applyFont="1" applyFill="1" applyBorder="1" applyAlignment="1">
      <alignment/>
    </xf>
    <xf numFmtId="0" fontId="4" fillId="6" borderId="45" xfId="0" applyFont="1" applyFill="1" applyBorder="1" applyAlignment="1">
      <alignment horizontal="center"/>
    </xf>
    <xf numFmtId="16" fontId="4" fillId="6" borderId="45" xfId="0" applyNumberFormat="1" applyFont="1" applyFill="1" applyBorder="1" applyAlignment="1">
      <alignment horizontal="center"/>
    </xf>
    <xf numFmtId="0" fontId="95" fillId="6" borderId="45" xfId="0" applyFont="1" applyFill="1" applyBorder="1" applyAlignment="1">
      <alignment horizontal="center"/>
    </xf>
    <xf numFmtId="0" fontId="4" fillId="6" borderId="19" xfId="0" applyFont="1" applyFill="1" applyBorder="1" applyAlignment="1">
      <alignment/>
    </xf>
    <xf numFmtId="0" fontId="85" fillId="2" borderId="42" xfId="0" applyFont="1" applyFill="1" applyBorder="1" applyAlignment="1">
      <alignment horizontal="center" vertical="center"/>
    </xf>
    <xf numFmtId="0" fontId="85" fillId="2" borderId="43" xfId="0" applyFont="1" applyFill="1" applyBorder="1" applyAlignment="1">
      <alignment horizontal="center" vertical="center"/>
    </xf>
    <xf numFmtId="0" fontId="85" fillId="2" borderId="44" xfId="0" applyFont="1" applyFill="1" applyBorder="1" applyAlignment="1">
      <alignment horizontal="center" vertical="center"/>
    </xf>
    <xf numFmtId="0" fontId="1" fillId="0" borderId="0" xfId="0" applyFont="1" applyBorder="1" applyAlignment="1">
      <alignment horizontal="left" vertical="center"/>
    </xf>
    <xf numFmtId="0" fontId="85" fillId="6" borderId="42" xfId="0" applyFont="1" applyFill="1" applyBorder="1" applyAlignment="1">
      <alignment horizontal="center"/>
    </xf>
    <xf numFmtId="16" fontId="85" fillId="6" borderId="45" xfId="0" applyNumberFormat="1" applyFont="1" applyFill="1" applyBorder="1" applyAlignment="1" quotePrefix="1">
      <alignment horizontal="center"/>
    </xf>
    <xf numFmtId="0" fontId="85" fillId="6" borderId="19" xfId="0" applyFont="1" applyFill="1" applyBorder="1" applyAlignment="1">
      <alignment horizontal="center"/>
    </xf>
    <xf numFmtId="0" fontId="3" fillId="6" borderId="20" xfId="0" applyFont="1" applyFill="1" applyBorder="1" applyAlignment="1">
      <alignment horizontal="center"/>
    </xf>
    <xf numFmtId="0" fontId="3" fillId="35" borderId="53" xfId="0" applyFont="1" applyFill="1" applyBorder="1" applyAlignment="1">
      <alignment horizontal="center"/>
    </xf>
    <xf numFmtId="0" fontId="2" fillId="35" borderId="25" xfId="0" applyFont="1" applyFill="1" applyBorder="1" applyAlignment="1">
      <alignment horizontal="center"/>
    </xf>
    <xf numFmtId="0" fontId="2" fillId="35" borderId="20" xfId="0" applyFont="1" applyFill="1" applyBorder="1" applyAlignment="1">
      <alignment horizontal="center"/>
    </xf>
    <xf numFmtId="0" fontId="9" fillId="32" borderId="42" xfId="0" applyFont="1" applyFill="1" applyBorder="1" applyAlignment="1">
      <alignment/>
    </xf>
    <xf numFmtId="0" fontId="9" fillId="32" borderId="45" xfId="0" applyFont="1" applyFill="1" applyBorder="1" applyAlignment="1">
      <alignment/>
    </xf>
    <xf numFmtId="0" fontId="9" fillId="32" borderId="22" xfId="0" applyFont="1" applyFill="1" applyBorder="1" applyAlignment="1">
      <alignment/>
    </xf>
    <xf numFmtId="0" fontId="25" fillId="32" borderId="20" xfId="0" applyFont="1" applyFill="1" applyBorder="1" applyAlignment="1">
      <alignment horizontal="center"/>
    </xf>
    <xf numFmtId="0" fontId="85" fillId="35" borderId="20" xfId="0" applyFont="1" applyFill="1" applyBorder="1" applyAlignment="1">
      <alignment horizontal="center"/>
    </xf>
    <xf numFmtId="3" fontId="82" fillId="0" borderId="0" xfId="0" applyNumberFormat="1" applyFont="1" applyFill="1" applyBorder="1" applyAlignment="1">
      <alignment/>
    </xf>
    <xf numFmtId="3" fontId="5" fillId="0" borderId="30" xfId="0" applyNumberFormat="1" applyFont="1" applyBorder="1" applyAlignment="1">
      <alignment/>
    </xf>
    <xf numFmtId="3" fontId="83" fillId="0" borderId="0" xfId="0" applyNumberFormat="1" applyFont="1" applyAlignment="1">
      <alignment/>
    </xf>
    <xf numFmtId="3" fontId="5" fillId="0" borderId="47" xfId="0" applyNumberFormat="1" applyFont="1" applyBorder="1" applyAlignment="1">
      <alignment/>
    </xf>
    <xf numFmtId="0" fontId="5" fillId="0" borderId="47" xfId="0" applyFont="1" applyBorder="1" applyAlignment="1">
      <alignment/>
    </xf>
    <xf numFmtId="3" fontId="5" fillId="0" borderId="45" xfId="0" applyNumberFormat="1" applyFont="1" applyBorder="1" applyAlignment="1">
      <alignment/>
    </xf>
    <xf numFmtId="3" fontId="5" fillId="0" borderId="49" xfId="0" applyNumberFormat="1" applyFont="1" applyBorder="1" applyAlignment="1">
      <alignment/>
    </xf>
    <xf numFmtId="0" fontId="5" fillId="0" borderId="45" xfId="0" applyFont="1" applyBorder="1" applyAlignment="1">
      <alignment/>
    </xf>
    <xf numFmtId="0" fontId="3" fillId="2" borderId="19" xfId="0" applyFont="1" applyFill="1" applyBorder="1" applyAlignment="1">
      <alignment horizontal="center" vertical="center"/>
    </xf>
    <xf numFmtId="0" fontId="3" fillId="2" borderId="25" xfId="0" applyFont="1" applyFill="1" applyBorder="1" applyAlignment="1">
      <alignment horizontal="center" vertical="center"/>
    </xf>
    <xf numFmtId="3" fontId="5" fillId="0" borderId="43" xfId="0" applyNumberFormat="1" applyFont="1" applyBorder="1" applyAlignment="1">
      <alignment/>
    </xf>
    <xf numFmtId="0" fontId="92" fillId="0" borderId="0" xfId="0" applyFont="1" applyAlignment="1">
      <alignment/>
    </xf>
    <xf numFmtId="0" fontId="96" fillId="0" borderId="0" xfId="0" applyFont="1" applyAlignment="1">
      <alignment/>
    </xf>
    <xf numFmtId="0" fontId="0" fillId="0" borderId="47" xfId="0" applyFont="1" applyBorder="1" applyAlignment="1">
      <alignment/>
    </xf>
    <xf numFmtId="0" fontId="5" fillId="0" borderId="23" xfId="0" applyFont="1" applyBorder="1" applyAlignment="1">
      <alignment/>
    </xf>
    <xf numFmtId="0" fontId="10" fillId="0" borderId="0" xfId="0" applyFont="1" applyBorder="1" applyAlignment="1">
      <alignment horizontal="left" vertical="justify"/>
    </xf>
    <xf numFmtId="2" fontId="5" fillId="0" borderId="0" xfId="0" applyNumberFormat="1" applyFont="1" applyAlignment="1">
      <alignment/>
    </xf>
    <xf numFmtId="4" fontId="5" fillId="0" borderId="0" xfId="0" applyNumberFormat="1" applyFont="1" applyBorder="1" applyAlignment="1">
      <alignment/>
    </xf>
    <xf numFmtId="0" fontId="0" fillId="0" borderId="0" xfId="0" applyBorder="1" applyAlignment="1">
      <alignment horizontal="center"/>
    </xf>
    <xf numFmtId="4" fontId="81" fillId="0" borderId="0" xfId="0" applyNumberFormat="1" applyFont="1" applyBorder="1" applyAlignment="1">
      <alignment/>
    </xf>
    <xf numFmtId="0" fontId="17" fillId="0" borderId="0" xfId="0" applyFont="1" applyFill="1" applyBorder="1" applyAlignment="1">
      <alignment horizontal="center"/>
    </xf>
    <xf numFmtId="0" fontId="17" fillId="0" borderId="0" xfId="0" applyFont="1" applyFill="1" applyBorder="1" applyAlignment="1">
      <alignment horizontal="center" vertical="justify"/>
    </xf>
    <xf numFmtId="0" fontId="3" fillId="0" borderId="0" xfId="0" applyFont="1" applyFill="1" applyBorder="1" applyAlignment="1">
      <alignment horizontal="center" vertical="center"/>
    </xf>
    <xf numFmtId="2" fontId="0" fillId="0" borderId="0" xfId="0" applyNumberFormat="1" applyFill="1" applyBorder="1" applyAlignment="1">
      <alignment/>
    </xf>
    <xf numFmtId="0" fontId="1" fillId="0" borderId="19" xfId="0" applyFont="1" applyBorder="1" applyAlignment="1">
      <alignment horizontal="center"/>
    </xf>
    <xf numFmtId="0" fontId="1" fillId="0" borderId="28" xfId="0" applyFont="1" applyBorder="1" applyAlignment="1">
      <alignment horizontal="center"/>
    </xf>
    <xf numFmtId="0" fontId="1" fillId="0" borderId="25" xfId="0" applyFont="1" applyBorder="1" applyAlignment="1">
      <alignment horizontal="center"/>
    </xf>
    <xf numFmtId="0" fontId="3" fillId="6" borderId="43" xfId="0" applyFont="1" applyFill="1" applyBorder="1" applyAlignment="1">
      <alignment horizontal="center" vertical="center"/>
    </xf>
    <xf numFmtId="0" fontId="2" fillId="6" borderId="23" xfId="0" applyFont="1" applyFill="1" applyBorder="1" applyAlignment="1">
      <alignment horizontal="center" vertical="center"/>
    </xf>
    <xf numFmtId="0" fontId="16" fillId="36" borderId="19" xfId="0" applyFont="1" applyFill="1" applyBorder="1" applyAlignment="1">
      <alignment horizontal="center"/>
    </xf>
    <xf numFmtId="0" fontId="16" fillId="36" borderId="28" xfId="0" applyFont="1" applyFill="1" applyBorder="1" applyAlignment="1">
      <alignment horizontal="center"/>
    </xf>
    <xf numFmtId="0" fontId="16" fillId="36" borderId="25" xfId="0" applyFont="1" applyFill="1" applyBorder="1" applyAlignment="1">
      <alignment horizontal="center"/>
    </xf>
    <xf numFmtId="0" fontId="2" fillId="6" borderId="22" xfId="0" applyFont="1" applyFill="1" applyBorder="1" applyAlignment="1">
      <alignment horizontal="center" vertical="center"/>
    </xf>
    <xf numFmtId="0" fontId="1" fillId="0" borderId="19" xfId="0" applyFont="1" applyBorder="1" applyAlignment="1">
      <alignment horizontal="center" vertical="center"/>
    </xf>
    <xf numFmtId="0" fontId="2" fillId="0" borderId="28" xfId="0" applyFont="1" applyBorder="1" applyAlignment="1">
      <alignment horizontal="center" vertical="center"/>
    </xf>
    <xf numFmtId="0" fontId="2" fillId="0" borderId="28" xfId="0" applyFont="1" applyBorder="1" applyAlignment="1">
      <alignment/>
    </xf>
    <xf numFmtId="0" fontId="2" fillId="0" borderId="25" xfId="0" applyFont="1" applyBorder="1" applyAlignment="1">
      <alignment/>
    </xf>
    <xf numFmtId="0" fontId="0" fillId="0" borderId="28" xfId="0" applyBorder="1" applyAlignment="1">
      <alignment horizontal="center" vertical="center"/>
    </xf>
    <xf numFmtId="0" fontId="0" fillId="0" borderId="28" xfId="0" applyBorder="1" applyAlignment="1">
      <alignment/>
    </xf>
    <xf numFmtId="0" fontId="0" fillId="0" borderId="25" xfId="0" applyBorder="1" applyAlignment="1">
      <alignment/>
    </xf>
    <xf numFmtId="0" fontId="0" fillId="6" borderId="22" xfId="0" applyFill="1" applyBorder="1" applyAlignment="1">
      <alignment horizontal="center" vertical="center"/>
    </xf>
    <xf numFmtId="0" fontId="17" fillId="36" borderId="28" xfId="0" applyFont="1" applyFill="1" applyBorder="1" applyAlignment="1">
      <alignment horizontal="center"/>
    </xf>
    <xf numFmtId="0" fontId="17" fillId="36" borderId="25" xfId="0" applyFont="1" applyFill="1" applyBorder="1" applyAlignment="1">
      <alignment horizontal="center"/>
    </xf>
    <xf numFmtId="0" fontId="0" fillId="6" borderId="23" xfId="0" applyFill="1" applyBorder="1" applyAlignment="1">
      <alignment horizontal="center" vertical="center"/>
    </xf>
    <xf numFmtId="0" fontId="1" fillId="0" borderId="28" xfId="0" applyFont="1" applyBorder="1" applyAlignment="1">
      <alignment horizontal="center" vertical="center"/>
    </xf>
    <xf numFmtId="0" fontId="1" fillId="0" borderId="25" xfId="0" applyFont="1" applyBorder="1" applyAlignment="1">
      <alignment horizontal="center" vertical="center"/>
    </xf>
    <xf numFmtId="0" fontId="6" fillId="6" borderId="43" xfId="0" applyFont="1" applyFill="1" applyBorder="1" applyAlignment="1">
      <alignment horizontal="center" vertical="center"/>
    </xf>
    <xf numFmtId="0" fontId="5" fillId="6" borderId="22" xfId="0" applyFont="1" applyFill="1" applyBorder="1" applyAlignment="1">
      <alignment horizontal="center" vertical="center"/>
    </xf>
    <xf numFmtId="0" fontId="21" fillId="36" borderId="19" xfId="0" applyFont="1" applyFill="1" applyBorder="1" applyAlignment="1">
      <alignment horizontal="center"/>
    </xf>
    <xf numFmtId="0" fontId="22" fillId="36" borderId="28" xfId="0" applyFont="1" applyFill="1" applyBorder="1" applyAlignment="1">
      <alignment horizontal="center"/>
    </xf>
    <xf numFmtId="0" fontId="22" fillId="36" borderId="25" xfId="0" applyFont="1" applyFill="1" applyBorder="1" applyAlignment="1">
      <alignment horizontal="center"/>
    </xf>
    <xf numFmtId="0" fontId="2" fillId="0" borderId="19" xfId="0" applyFont="1" applyBorder="1" applyAlignment="1">
      <alignment horizontal="center"/>
    </xf>
    <xf numFmtId="0" fontId="0" fillId="0" borderId="28" xfId="0" applyBorder="1" applyAlignment="1">
      <alignment horizontal="center"/>
    </xf>
    <xf numFmtId="0" fontId="0" fillId="0" borderId="25" xfId="0" applyBorder="1" applyAlignment="1">
      <alignment horizontal="center"/>
    </xf>
    <xf numFmtId="0" fontId="3" fillId="6" borderId="43" xfId="0" applyFont="1" applyFill="1" applyBorder="1" applyAlignment="1">
      <alignment horizontal="center" vertical="center" wrapText="1"/>
    </xf>
    <xf numFmtId="0" fontId="0" fillId="6" borderId="22" xfId="0" applyFill="1" applyBorder="1" applyAlignment="1">
      <alignment horizontal="center" vertical="center" wrapText="1"/>
    </xf>
    <xf numFmtId="0" fontId="10" fillId="0" borderId="54" xfId="0" applyFont="1" applyBorder="1" applyAlignment="1">
      <alignment horizontal="left" vertical="justify"/>
    </xf>
    <xf numFmtId="0" fontId="10" fillId="0" borderId="31" xfId="0" applyFont="1" applyBorder="1" applyAlignment="1">
      <alignment horizontal="left" vertical="justify"/>
    </xf>
    <xf numFmtId="0" fontId="10" fillId="0" borderId="34" xfId="0" applyFont="1" applyBorder="1" applyAlignment="1">
      <alignment horizontal="left" vertical="justify"/>
    </xf>
    <xf numFmtId="0" fontId="10" fillId="0" borderId="55" xfId="0" applyFont="1" applyBorder="1" applyAlignment="1">
      <alignment horizontal="left" vertical="justify"/>
    </xf>
    <xf numFmtId="0" fontId="10" fillId="0" borderId="0" xfId="0" applyFont="1" applyBorder="1" applyAlignment="1">
      <alignment horizontal="left" vertical="justify"/>
    </xf>
    <xf numFmtId="0" fontId="10" fillId="0" borderId="56" xfId="0" applyFont="1" applyBorder="1" applyAlignment="1">
      <alignment horizontal="left" vertical="justify"/>
    </xf>
    <xf numFmtId="0" fontId="10" fillId="0" borderId="57" xfId="0" applyFont="1" applyBorder="1" applyAlignment="1">
      <alignment horizontal="left" vertical="justify"/>
    </xf>
    <xf numFmtId="0" fontId="10" fillId="0" borderId="32" xfId="0" applyFont="1" applyBorder="1" applyAlignment="1">
      <alignment horizontal="left" vertical="justify"/>
    </xf>
    <xf numFmtId="0" fontId="10" fillId="0" borderId="58" xfId="0" applyFont="1" applyBorder="1" applyAlignment="1">
      <alignment horizontal="left" vertical="justify"/>
    </xf>
    <xf numFmtId="0" fontId="3" fillId="2" borderId="43"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43" xfId="0" applyFont="1" applyFill="1" applyBorder="1" applyAlignment="1">
      <alignment horizontal="justify" vertical="center"/>
    </xf>
    <xf numFmtId="0" fontId="3" fillId="2" borderId="47" xfId="0" applyFont="1" applyFill="1" applyBorder="1" applyAlignment="1">
      <alignment horizontal="justify" vertical="center"/>
    </xf>
    <xf numFmtId="0" fontId="3" fillId="2" borderId="23" xfId="0" applyFont="1" applyFill="1" applyBorder="1" applyAlignment="1">
      <alignment horizontal="justify" vertical="center"/>
    </xf>
    <xf numFmtId="0" fontId="3" fillId="2" borderId="42"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22" xfId="0" applyFont="1" applyFill="1" applyBorder="1" applyAlignment="1">
      <alignment horizontal="center" vertical="center"/>
    </xf>
    <xf numFmtId="0" fontId="2" fillId="6" borderId="43" xfId="0" applyFont="1" applyFill="1" applyBorder="1" applyAlignment="1">
      <alignment horizontal="justify" vertical="center"/>
    </xf>
    <xf numFmtId="0" fontId="0" fillId="6" borderId="47" xfId="0" applyFont="1" applyFill="1" applyBorder="1" applyAlignment="1">
      <alignment/>
    </xf>
    <xf numFmtId="0" fontId="0" fillId="6" borderId="23" xfId="0" applyFont="1" applyFill="1" applyBorder="1" applyAlignment="1">
      <alignment/>
    </xf>
    <xf numFmtId="0" fontId="16" fillId="36" borderId="19" xfId="0" applyFont="1" applyFill="1" applyBorder="1" applyAlignment="1">
      <alignment horizontal="center" vertical="justify"/>
    </xf>
    <xf numFmtId="0" fontId="17" fillId="36" borderId="28" xfId="0" applyFont="1" applyFill="1" applyBorder="1" applyAlignment="1">
      <alignment horizontal="center" vertical="justify"/>
    </xf>
    <xf numFmtId="0" fontId="17" fillId="36" borderId="25" xfId="0" applyFont="1" applyFill="1" applyBorder="1" applyAlignment="1">
      <alignment horizontal="center" vertical="justify"/>
    </xf>
    <xf numFmtId="0" fontId="3" fillId="2" borderId="59"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9"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60"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61" xfId="0" applyFont="1" applyFill="1" applyBorder="1" applyAlignment="1">
      <alignment horizontal="center" vertical="center"/>
    </xf>
    <xf numFmtId="0" fontId="3" fillId="2" borderId="62" xfId="0" applyFont="1" applyFill="1" applyBorder="1" applyAlignment="1">
      <alignment horizontal="center" vertical="center"/>
    </xf>
    <xf numFmtId="0" fontId="3" fillId="2" borderId="63" xfId="0" applyFont="1" applyFill="1" applyBorder="1" applyAlignment="1">
      <alignment horizontal="center" vertical="center"/>
    </xf>
    <xf numFmtId="0" fontId="3" fillId="2" borderId="64" xfId="0" applyFont="1" applyFill="1" applyBorder="1" applyAlignment="1">
      <alignment horizontal="center" vertical="center"/>
    </xf>
    <xf numFmtId="0" fontId="16" fillId="36" borderId="42" xfId="0" applyFont="1" applyFill="1" applyBorder="1" applyAlignment="1">
      <alignment horizontal="center"/>
    </xf>
    <xf numFmtId="0" fontId="17" fillId="36" borderId="59" xfId="0" applyFont="1" applyFill="1" applyBorder="1" applyAlignment="1">
      <alignment horizontal="center"/>
    </xf>
    <xf numFmtId="0" fontId="17" fillId="36" borderId="44" xfId="0" applyFont="1" applyFill="1" applyBorder="1" applyAlignment="1">
      <alignment horizontal="center"/>
    </xf>
    <xf numFmtId="0" fontId="16" fillId="36" borderId="59" xfId="0" applyFont="1" applyFill="1" applyBorder="1" applyAlignment="1">
      <alignment horizontal="center"/>
    </xf>
    <xf numFmtId="2" fontId="3" fillId="2" borderId="65" xfId="0" applyNumberFormat="1" applyFont="1" applyFill="1" applyBorder="1" applyAlignment="1">
      <alignment horizontal="center" vertical="center" wrapText="1"/>
    </xf>
    <xf numFmtId="2" fontId="3" fillId="2" borderId="66" xfId="0" applyNumberFormat="1" applyFont="1" applyFill="1" applyBorder="1" applyAlignment="1">
      <alignment horizontal="center" vertical="center" wrapText="1"/>
    </xf>
    <xf numFmtId="2" fontId="3" fillId="2" borderId="67" xfId="0" applyNumberFormat="1" applyFont="1" applyFill="1" applyBorder="1" applyAlignment="1">
      <alignment horizontal="center" vertical="center" wrapText="1"/>
    </xf>
    <xf numFmtId="0" fontId="4" fillId="6" borderId="42" xfId="0" applyFont="1" applyFill="1" applyBorder="1" applyAlignment="1">
      <alignment horizontal="center" vertical="center"/>
    </xf>
    <xf numFmtId="0" fontId="0" fillId="6" borderId="45" xfId="0" applyFill="1" applyBorder="1" applyAlignment="1">
      <alignment horizontal="center" vertical="center"/>
    </xf>
    <xf numFmtId="0" fontId="85" fillId="6" borderId="43" xfId="0" applyFont="1" applyFill="1" applyBorder="1" applyAlignment="1">
      <alignment horizontal="center" vertical="center"/>
    </xf>
    <xf numFmtId="0" fontId="84" fillId="6" borderId="23" xfId="0" applyFont="1" applyFill="1" applyBorder="1" applyAlignment="1">
      <alignment horizontal="center" vertical="center"/>
    </xf>
    <xf numFmtId="0" fontId="97" fillId="36" borderId="19" xfId="0" applyFont="1" applyFill="1" applyBorder="1" applyAlignment="1">
      <alignment horizontal="center"/>
    </xf>
    <xf numFmtId="0" fontId="98" fillId="36" borderId="28" xfId="0" applyFont="1" applyFill="1" applyBorder="1" applyAlignment="1">
      <alignment horizontal="center"/>
    </xf>
    <xf numFmtId="0" fontId="98" fillId="36" borderId="25"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3:K19"/>
  <sheetViews>
    <sheetView zoomScalePageLayoutView="0" workbookViewId="0" topLeftCell="A1">
      <selection activeCell="I11" sqref="I11"/>
    </sheetView>
  </sheetViews>
  <sheetFormatPr defaultColWidth="11.421875" defaultRowHeight="12.75"/>
  <cols>
    <col min="2" max="2" width="16.140625" style="0" customWidth="1"/>
    <col min="3" max="3" width="13.28125" style="0" customWidth="1"/>
    <col min="4" max="4" width="13.8515625" style="0" customWidth="1"/>
    <col min="5" max="5" width="12.8515625" style="0" bestFit="1" customWidth="1"/>
    <col min="8" max="8" width="14.7109375" style="0" customWidth="1"/>
    <col min="9" max="9" width="12.7109375" style="0" customWidth="1"/>
  </cols>
  <sheetData>
    <row r="2" ht="13.5" thickBot="1"/>
    <row r="3" spans="1:11" ht="16.5" thickBot="1">
      <c r="A3" s="21"/>
      <c r="B3" s="351" t="s">
        <v>70</v>
      </c>
      <c r="C3" s="352"/>
      <c r="D3" s="352"/>
      <c r="E3" s="352"/>
      <c r="F3" s="352"/>
      <c r="G3" s="352"/>
      <c r="H3" s="352"/>
      <c r="I3" s="352"/>
      <c r="J3" s="352"/>
      <c r="K3" s="353"/>
    </row>
    <row r="4" spans="1:10" ht="13.5" thickBot="1">
      <c r="A4" s="21"/>
      <c r="B4" s="21"/>
      <c r="C4" s="21"/>
      <c r="D4" s="21"/>
      <c r="E4" s="21"/>
      <c r="F4" s="21"/>
      <c r="G4" s="21"/>
      <c r="H4" s="21"/>
      <c r="I4" s="21"/>
      <c r="J4" s="21"/>
    </row>
    <row r="5" spans="1:10" ht="13.5" thickBot="1">
      <c r="A5" s="21"/>
      <c r="B5" s="326" t="s">
        <v>72</v>
      </c>
      <c r="C5" s="319" t="s">
        <v>68</v>
      </c>
      <c r="D5" s="320" t="s">
        <v>67</v>
      </c>
      <c r="E5" s="321" t="s">
        <v>66</v>
      </c>
      <c r="F5" s="321" t="s">
        <v>65</v>
      </c>
      <c r="G5" s="321" t="s">
        <v>69</v>
      </c>
      <c r="H5" s="21"/>
      <c r="I5" s="21"/>
      <c r="J5" s="21"/>
    </row>
    <row r="6" spans="2:10" ht="12.75">
      <c r="B6" s="322" t="s">
        <v>64</v>
      </c>
      <c r="C6" s="278">
        <v>121925</v>
      </c>
      <c r="D6" s="277">
        <v>124472</v>
      </c>
      <c r="E6" s="276">
        <v>126135</v>
      </c>
      <c r="F6" s="275">
        <v>129207</v>
      </c>
      <c r="G6" s="281">
        <v>136506</v>
      </c>
      <c r="H6" s="21" t="s">
        <v>82</v>
      </c>
      <c r="I6" s="21"/>
      <c r="J6" s="21"/>
    </row>
    <row r="7" spans="2:10" ht="12.75">
      <c r="B7" s="323" t="s">
        <v>63</v>
      </c>
      <c r="C7" s="274">
        <v>5467</v>
      </c>
      <c r="D7" s="273">
        <v>5819</v>
      </c>
      <c r="E7" s="272">
        <v>5444</v>
      </c>
      <c r="F7" s="275">
        <v>5033</v>
      </c>
      <c r="G7" s="281">
        <v>5124</v>
      </c>
      <c r="H7" s="21" t="s">
        <v>83</v>
      </c>
      <c r="I7" s="21"/>
      <c r="J7" s="21"/>
    </row>
    <row r="8" spans="2:10" ht="12.75">
      <c r="B8" s="323" t="s">
        <v>62</v>
      </c>
      <c r="C8" s="274">
        <v>20767</v>
      </c>
      <c r="D8" s="273">
        <v>21013</v>
      </c>
      <c r="E8" s="272">
        <v>21415</v>
      </c>
      <c r="F8" s="268">
        <v>21619</v>
      </c>
      <c r="G8" s="281">
        <v>21014</v>
      </c>
      <c r="H8" s="21"/>
      <c r="I8" s="21"/>
      <c r="J8" s="21"/>
    </row>
    <row r="9" spans="2:10" ht="12.75">
      <c r="B9" s="323" t="s">
        <v>61</v>
      </c>
      <c r="C9" s="274">
        <v>11053</v>
      </c>
      <c r="D9" s="273">
        <v>11028</v>
      </c>
      <c r="E9" s="272">
        <v>10583</v>
      </c>
      <c r="F9" s="268">
        <v>10935</v>
      </c>
      <c r="G9" s="281">
        <v>10740</v>
      </c>
      <c r="H9" s="21"/>
      <c r="I9" s="21"/>
      <c r="J9" s="21"/>
    </row>
    <row r="10" spans="2:10" ht="12.75">
      <c r="B10" s="323" t="s">
        <v>60</v>
      </c>
      <c r="C10" s="274">
        <v>5586</v>
      </c>
      <c r="D10" s="273">
        <v>5114</v>
      </c>
      <c r="E10" s="272">
        <v>5161</v>
      </c>
      <c r="F10" s="268">
        <v>11789</v>
      </c>
      <c r="G10" s="281">
        <v>9943</v>
      </c>
      <c r="H10" s="21"/>
      <c r="I10" s="21"/>
      <c r="J10" s="21"/>
    </row>
    <row r="11" spans="2:10" ht="12.75">
      <c r="B11" s="323" t="s">
        <v>59</v>
      </c>
      <c r="C11" s="274">
        <v>9795</v>
      </c>
      <c r="D11" s="273">
        <v>8559</v>
      </c>
      <c r="E11" s="272">
        <v>9940</v>
      </c>
      <c r="F11" s="268">
        <v>9918</v>
      </c>
      <c r="G11" s="281">
        <v>9843</v>
      </c>
      <c r="H11" s="21"/>
      <c r="I11" s="21"/>
      <c r="J11" s="21"/>
    </row>
    <row r="12" spans="2:10" ht="13.5" thickBot="1">
      <c r="B12" s="324" t="s">
        <v>58</v>
      </c>
      <c r="C12" s="271">
        <v>8135</v>
      </c>
      <c r="D12" s="270">
        <v>8549</v>
      </c>
      <c r="E12" s="269">
        <v>8980</v>
      </c>
      <c r="F12" s="268">
        <v>8805</v>
      </c>
      <c r="G12" s="281">
        <v>9196</v>
      </c>
      <c r="H12" s="21" t="s">
        <v>84</v>
      </c>
      <c r="I12" s="21"/>
      <c r="J12" s="21"/>
    </row>
    <row r="13" spans="2:10" ht="13.5" thickBot="1">
      <c r="B13" s="325" t="s">
        <v>15</v>
      </c>
      <c r="C13" s="267">
        <v>182728</v>
      </c>
      <c r="D13" s="266">
        <v>184554</v>
      </c>
      <c r="E13" s="265">
        <v>187658</v>
      </c>
      <c r="F13" s="279">
        <f>SUM(F6:F12)</f>
        <v>197306</v>
      </c>
      <c r="G13" s="280">
        <f>SUM(G6:G12)</f>
        <v>202366</v>
      </c>
      <c r="H13" s="21"/>
      <c r="I13" s="21"/>
      <c r="J13" s="21"/>
    </row>
    <row r="14" spans="1:10" ht="12.75">
      <c r="A14" s="21"/>
      <c r="B14" s="115"/>
      <c r="C14" s="115"/>
      <c r="D14" s="21"/>
      <c r="E14" s="21"/>
      <c r="F14" s="21"/>
      <c r="G14" s="21"/>
      <c r="H14" s="21"/>
      <c r="I14" s="21"/>
      <c r="J14" s="21"/>
    </row>
    <row r="15" spans="1:9" ht="12.75">
      <c r="A15" s="21"/>
      <c r="B15" s="21"/>
      <c r="C15" s="21"/>
      <c r="D15" s="21"/>
      <c r="E15" s="21"/>
      <c r="F15" s="21"/>
      <c r="G15" s="21"/>
      <c r="H15" s="21"/>
      <c r="I15" s="21"/>
    </row>
    <row r="19" ht="12.75">
      <c r="C19" s="160"/>
    </row>
  </sheetData>
  <sheetProtection/>
  <mergeCells count="1">
    <mergeCell ref="B3:K3"/>
  </mergeCells>
  <printOptions/>
  <pageMargins left="0.75" right="0.75" top="1" bottom="1" header="0" footer="0"/>
  <pageSetup orientation="portrait" paperSize="9" r:id="rId1"/>
</worksheet>
</file>

<file path=xl/worksheets/sheet2.xml><?xml version="1.0" encoding="utf-8"?>
<worksheet xmlns="http://schemas.openxmlformats.org/spreadsheetml/2006/main" xmlns:r="http://schemas.openxmlformats.org/officeDocument/2006/relationships">
  <dimension ref="A2:S194"/>
  <sheetViews>
    <sheetView zoomScale="85" zoomScaleNormal="85" zoomScaleSheetLayoutView="100" zoomScalePageLayoutView="0" workbookViewId="0" topLeftCell="A1">
      <selection activeCell="A1" sqref="A1"/>
    </sheetView>
  </sheetViews>
  <sheetFormatPr defaultColWidth="11.421875" defaultRowHeight="12.75"/>
  <cols>
    <col min="1" max="1" width="5.421875" style="1" customWidth="1"/>
    <col min="2" max="2" width="6.28125" style="1" customWidth="1"/>
    <col min="3" max="3" width="17.00390625" style="1" customWidth="1"/>
    <col min="4" max="4" width="13.421875" style="1" customWidth="1"/>
    <col min="5" max="6" width="13.00390625" style="1" customWidth="1"/>
    <col min="7" max="7" width="9.28125" style="1" customWidth="1"/>
    <col min="8" max="8" width="16.421875" style="1" customWidth="1"/>
    <col min="9" max="9" width="12.7109375" style="1" customWidth="1"/>
    <col min="10" max="10" width="13.140625" style="1" customWidth="1"/>
    <col min="11" max="11" width="14.00390625" style="1" customWidth="1"/>
    <col min="12" max="16384" width="11.421875" style="1" customWidth="1"/>
  </cols>
  <sheetData>
    <row r="1" ht="13.5" thickBot="1"/>
    <row r="2" spans="3:12" ht="16.5" thickBot="1">
      <c r="C2" s="360" t="s">
        <v>55</v>
      </c>
      <c r="D2" s="361"/>
      <c r="E2" s="361"/>
      <c r="F2" s="361"/>
      <c r="G2" s="361"/>
      <c r="H2" s="361"/>
      <c r="I2" s="362"/>
      <c r="J2" s="362"/>
      <c r="K2" s="362"/>
      <c r="L2" s="363"/>
    </row>
    <row r="4" spans="3:4" ht="15.75">
      <c r="C4" s="1" t="s">
        <v>0</v>
      </c>
      <c r="D4" s="260" t="s">
        <v>1</v>
      </c>
    </row>
    <row r="6" ht="13.5" thickBot="1"/>
    <row r="7" spans="3:11" ht="13.5" thickBot="1">
      <c r="C7" s="354" t="s">
        <v>2</v>
      </c>
      <c r="D7" s="356" t="s">
        <v>75</v>
      </c>
      <c r="E7" s="357"/>
      <c r="F7" s="358"/>
      <c r="H7" s="354" t="s">
        <v>2</v>
      </c>
      <c r="I7" s="356" t="s">
        <v>75</v>
      </c>
      <c r="J7" s="357"/>
      <c r="K7" s="358"/>
    </row>
    <row r="8" spans="3:11" ht="13.5" thickBot="1">
      <c r="C8" s="355"/>
      <c r="D8" s="226" t="s">
        <v>3</v>
      </c>
      <c r="E8" s="227" t="s">
        <v>4</v>
      </c>
      <c r="F8" s="228" t="s">
        <v>5</v>
      </c>
      <c r="H8" s="355"/>
      <c r="I8" s="226" t="s">
        <v>3</v>
      </c>
      <c r="J8" s="227" t="s">
        <v>4</v>
      </c>
      <c r="K8" s="228" t="s">
        <v>5</v>
      </c>
    </row>
    <row r="9" spans="3:11" ht="15">
      <c r="C9" s="247" t="s">
        <v>6</v>
      </c>
      <c r="D9" s="5">
        <v>5517</v>
      </c>
      <c r="E9" s="5">
        <v>5171</v>
      </c>
      <c r="F9" s="6">
        <f aca="true" t="shared" si="0" ref="F9:F26">SUM(D9:E9)</f>
        <v>10688</v>
      </c>
      <c r="G9" s="156"/>
      <c r="H9" s="250" t="s">
        <v>7</v>
      </c>
      <c r="I9" s="4">
        <v>10627</v>
      </c>
      <c r="J9" s="5">
        <v>10127</v>
      </c>
      <c r="K9" s="6">
        <f>SUM(I9:J9)</f>
        <v>20754</v>
      </c>
    </row>
    <row r="10" spans="3:11" ht="15">
      <c r="C10" s="248" t="s">
        <v>8</v>
      </c>
      <c r="D10" s="8">
        <v>5110</v>
      </c>
      <c r="E10" s="8">
        <v>4956</v>
      </c>
      <c r="F10" s="9">
        <f t="shared" si="0"/>
        <v>10066</v>
      </c>
      <c r="G10" s="156"/>
      <c r="H10" s="251" t="s">
        <v>9</v>
      </c>
      <c r="I10" s="7">
        <v>11709</v>
      </c>
      <c r="J10" s="8">
        <v>11519</v>
      </c>
      <c r="K10" s="9">
        <f>SUM(I10:J10)</f>
        <v>23228</v>
      </c>
    </row>
    <row r="11" spans="3:11" ht="15">
      <c r="C11" s="247" t="s">
        <v>10</v>
      </c>
      <c r="D11" s="8">
        <v>5543</v>
      </c>
      <c r="E11" s="8">
        <v>5379</v>
      </c>
      <c r="F11" s="9">
        <f t="shared" si="0"/>
        <v>10922</v>
      </c>
      <c r="G11" s="156"/>
      <c r="H11" s="251" t="s">
        <v>11</v>
      </c>
      <c r="I11" s="7">
        <v>35443</v>
      </c>
      <c r="J11" s="8">
        <v>42064</v>
      </c>
      <c r="K11" s="9">
        <f>SUM(I11:J11)</f>
        <v>77507</v>
      </c>
    </row>
    <row r="12" spans="3:11" ht="15.75" thickBot="1">
      <c r="C12" s="247" t="s">
        <v>12</v>
      </c>
      <c r="D12" s="48">
        <v>6166</v>
      </c>
      <c r="E12" s="48">
        <v>6140</v>
      </c>
      <c r="F12" s="9">
        <f t="shared" si="0"/>
        <v>12306</v>
      </c>
      <c r="G12" s="156"/>
      <c r="H12" s="251" t="s">
        <v>13</v>
      </c>
      <c r="I12" s="10">
        <v>6183</v>
      </c>
      <c r="J12" s="11">
        <v>8834</v>
      </c>
      <c r="K12" s="12">
        <f>SUM(I12:J12)</f>
        <v>15017</v>
      </c>
    </row>
    <row r="13" spans="3:11" ht="15.75" thickBot="1">
      <c r="C13" s="247" t="s">
        <v>14</v>
      </c>
      <c r="D13" s="48">
        <v>5445</v>
      </c>
      <c r="E13" s="48">
        <v>5821</v>
      </c>
      <c r="F13" s="9">
        <f t="shared" si="0"/>
        <v>11266</v>
      </c>
      <c r="G13" s="156"/>
      <c r="H13" s="252" t="s">
        <v>15</v>
      </c>
      <c r="I13" s="15">
        <f>SUM(I9:I12)</f>
        <v>63962</v>
      </c>
      <c r="J13" s="16">
        <f>SUM(J9:J12)</f>
        <v>72544</v>
      </c>
      <c r="K13" s="51">
        <f>SUM(I13:J13)</f>
        <v>136506</v>
      </c>
    </row>
    <row r="14" spans="3:11" ht="15">
      <c r="C14" s="247" t="s">
        <v>16</v>
      </c>
      <c r="D14" s="48">
        <v>4649</v>
      </c>
      <c r="E14" s="48">
        <v>5468</v>
      </c>
      <c r="F14" s="9">
        <f t="shared" si="0"/>
        <v>10117</v>
      </c>
      <c r="G14" s="156"/>
      <c r="H14" s="156"/>
      <c r="I14" s="156"/>
      <c r="J14" s="156"/>
      <c r="K14" s="156"/>
    </row>
    <row r="15" spans="3:12" ht="15">
      <c r="C15" s="247" t="s">
        <v>17</v>
      </c>
      <c r="D15" s="48">
        <v>4081</v>
      </c>
      <c r="E15" s="48">
        <v>5291</v>
      </c>
      <c r="F15" s="9">
        <f t="shared" si="0"/>
        <v>9372</v>
      </c>
      <c r="G15" s="156"/>
      <c r="H15" s="155"/>
      <c r="I15" s="57"/>
      <c r="J15" s="57"/>
      <c r="K15" s="57"/>
      <c r="L15" s="115"/>
    </row>
    <row r="16" spans="3:12" ht="15">
      <c r="C16" s="247" t="s">
        <v>18</v>
      </c>
      <c r="D16" s="48">
        <v>4199</v>
      </c>
      <c r="E16" s="48">
        <v>5292</v>
      </c>
      <c r="F16" s="9">
        <f t="shared" si="0"/>
        <v>9491</v>
      </c>
      <c r="G16" s="156"/>
      <c r="H16" s="155"/>
      <c r="I16" s="57"/>
      <c r="J16" s="57"/>
      <c r="K16" s="155"/>
      <c r="L16" s="115"/>
    </row>
    <row r="17" spans="3:12" ht="15">
      <c r="C17" s="247" t="s">
        <v>19</v>
      </c>
      <c r="D17" s="48">
        <v>4453</v>
      </c>
      <c r="E17" s="48">
        <v>5282</v>
      </c>
      <c r="F17" s="9">
        <f t="shared" si="0"/>
        <v>9735</v>
      </c>
      <c r="G17" s="156"/>
      <c r="H17" s="155"/>
      <c r="I17" s="57"/>
      <c r="J17" s="57"/>
      <c r="K17" s="155"/>
      <c r="L17" s="115"/>
    </row>
    <row r="18" spans="3:12" ht="15">
      <c r="C18" s="247" t="s">
        <v>20</v>
      </c>
      <c r="D18" s="48">
        <v>4264</v>
      </c>
      <c r="E18" s="48">
        <v>4758</v>
      </c>
      <c r="F18" s="9">
        <f t="shared" si="0"/>
        <v>9022</v>
      </c>
      <c r="G18" s="156"/>
      <c r="H18" s="155"/>
      <c r="I18" s="57"/>
      <c r="J18" s="57"/>
      <c r="K18" s="155"/>
      <c r="L18" s="115"/>
    </row>
    <row r="19" spans="3:13" ht="15">
      <c r="C19" s="247" t="s">
        <v>21</v>
      </c>
      <c r="D19" s="48">
        <v>3446</v>
      </c>
      <c r="E19" s="48">
        <v>4008</v>
      </c>
      <c r="F19" s="9">
        <f t="shared" si="0"/>
        <v>7454</v>
      </c>
      <c r="G19" s="156"/>
      <c r="H19" s="155"/>
      <c r="I19" s="57"/>
      <c r="J19" s="57"/>
      <c r="K19" s="155"/>
      <c r="L19" s="115"/>
      <c r="M19" s="192"/>
    </row>
    <row r="20" spans="3:12" ht="15">
      <c r="C20" s="247" t="s">
        <v>22</v>
      </c>
      <c r="D20" s="48">
        <v>2634</v>
      </c>
      <c r="E20" s="48">
        <v>3207</v>
      </c>
      <c r="F20" s="9">
        <f t="shared" si="0"/>
        <v>5841</v>
      </c>
      <c r="G20" s="156"/>
      <c r="H20" s="155"/>
      <c r="I20" s="57"/>
      <c r="J20" s="57"/>
      <c r="K20" s="155"/>
      <c r="L20" s="115"/>
    </row>
    <row r="21" spans="3:12" ht="15">
      <c r="C21" s="247" t="s">
        <v>23</v>
      </c>
      <c r="D21" s="48">
        <v>2272</v>
      </c>
      <c r="E21" s="48">
        <v>2937</v>
      </c>
      <c r="F21" s="9">
        <f t="shared" si="0"/>
        <v>5209</v>
      </c>
      <c r="G21" s="156"/>
      <c r="H21" s="155"/>
      <c r="I21" s="57"/>
      <c r="J21" s="57"/>
      <c r="K21" s="57"/>
      <c r="L21" s="115"/>
    </row>
    <row r="22" spans="3:11" ht="15">
      <c r="C22" s="247" t="s">
        <v>24</v>
      </c>
      <c r="D22" s="48">
        <v>2036</v>
      </c>
      <c r="E22" s="48">
        <v>2556</v>
      </c>
      <c r="F22" s="9">
        <f t="shared" si="0"/>
        <v>4592</v>
      </c>
      <c r="G22" s="156"/>
      <c r="H22" s="155"/>
      <c r="I22" s="57"/>
      <c r="J22" s="57"/>
      <c r="K22" s="57"/>
    </row>
    <row r="23" spans="3:11" ht="15">
      <c r="C23" s="247" t="s">
        <v>25</v>
      </c>
      <c r="D23" s="48">
        <v>1597</v>
      </c>
      <c r="E23" s="48">
        <v>2118</v>
      </c>
      <c r="F23" s="9">
        <f t="shared" si="0"/>
        <v>3715</v>
      </c>
      <c r="G23" s="156"/>
      <c r="H23" s="155"/>
      <c r="I23" s="57"/>
      <c r="J23" s="57"/>
      <c r="K23" s="57"/>
    </row>
    <row r="24" spans="3:11" ht="15">
      <c r="C24" s="247" t="s">
        <v>26</v>
      </c>
      <c r="D24" s="48">
        <v>1206</v>
      </c>
      <c r="E24" s="48">
        <v>1763</v>
      </c>
      <c r="F24" s="9">
        <f t="shared" si="0"/>
        <v>2969</v>
      </c>
      <c r="G24" s="156"/>
      <c r="H24" s="155"/>
      <c r="I24" s="57"/>
      <c r="J24" s="57"/>
      <c r="K24" s="57"/>
    </row>
    <row r="25" spans="3:11" ht="15.75" thickBot="1">
      <c r="C25" s="247" t="s">
        <v>27</v>
      </c>
      <c r="D25" s="49">
        <v>1344</v>
      </c>
      <c r="E25" s="49">
        <v>2397</v>
      </c>
      <c r="F25" s="12">
        <f t="shared" si="0"/>
        <v>3741</v>
      </c>
      <c r="G25" s="156"/>
      <c r="H25" s="155"/>
      <c r="I25" s="156"/>
      <c r="J25" s="156"/>
      <c r="K25" s="156"/>
    </row>
    <row r="26" spans="3:11" ht="15.75" thickBot="1">
      <c r="C26" s="249" t="s">
        <v>15</v>
      </c>
      <c r="D26" s="47">
        <f>SUM(D9:D25)</f>
        <v>63962</v>
      </c>
      <c r="E26" s="47">
        <f>SUM(E9:E25)</f>
        <v>72544</v>
      </c>
      <c r="F26" s="16">
        <f t="shared" si="0"/>
        <v>136506</v>
      </c>
      <c r="G26" s="156"/>
      <c r="H26" s="155"/>
      <c r="I26" s="156"/>
      <c r="J26" s="156"/>
      <c r="K26" s="156"/>
    </row>
    <row r="27" ht="12.75">
      <c r="H27" s="115"/>
    </row>
    <row r="28" spans="3:8" ht="14.25">
      <c r="C28" s="43"/>
      <c r="D28" s="14"/>
      <c r="E28" s="14"/>
      <c r="F28" s="14"/>
      <c r="G28" s="43"/>
      <c r="H28" s="43"/>
    </row>
    <row r="29" ht="15" thickBot="1">
      <c r="H29" s="43"/>
    </row>
    <row r="30" spans="3:11" ht="13.5" thickBot="1">
      <c r="C30" s="354" t="s">
        <v>2</v>
      </c>
      <c r="D30" s="356" t="s">
        <v>74</v>
      </c>
      <c r="E30" s="357"/>
      <c r="F30" s="358"/>
      <c r="H30" s="354" t="s">
        <v>2</v>
      </c>
      <c r="I30" s="356" t="s">
        <v>74</v>
      </c>
      <c r="J30" s="357"/>
      <c r="K30" s="358"/>
    </row>
    <row r="31" spans="3:11" ht="13.5" thickBot="1">
      <c r="C31" s="359"/>
      <c r="D31" s="335" t="s">
        <v>3</v>
      </c>
      <c r="E31" s="262" t="s">
        <v>4</v>
      </c>
      <c r="F31" s="336" t="s">
        <v>5</v>
      </c>
      <c r="H31" s="355"/>
      <c r="I31" s="226" t="s">
        <v>3</v>
      </c>
      <c r="J31" s="227" t="s">
        <v>4</v>
      </c>
      <c r="K31" s="228" t="s">
        <v>5</v>
      </c>
    </row>
    <row r="32" spans="3:11" ht="15">
      <c r="C32" s="247" t="s">
        <v>6</v>
      </c>
      <c r="D32" s="332">
        <v>1162</v>
      </c>
      <c r="E32" s="330">
        <v>1167</v>
      </c>
      <c r="F32" s="333">
        <v>2329</v>
      </c>
      <c r="H32" s="250" t="s">
        <v>7</v>
      </c>
      <c r="I32" s="4">
        <v>2306</v>
      </c>
      <c r="J32" s="5">
        <v>2229</v>
      </c>
      <c r="K32" s="6">
        <f>SUM(I32:J32)</f>
        <v>4535</v>
      </c>
    </row>
    <row r="33" spans="3:11" ht="15">
      <c r="C33" s="248" t="s">
        <v>8</v>
      </c>
      <c r="D33" s="332">
        <v>1144</v>
      </c>
      <c r="E33" s="330">
        <v>1062</v>
      </c>
      <c r="F33" s="333">
        <f aca="true" t="shared" si="1" ref="F33:F48">SUM(D33:E33)</f>
        <v>2206</v>
      </c>
      <c r="H33" s="251" t="s">
        <v>9</v>
      </c>
      <c r="I33" s="7">
        <v>2669</v>
      </c>
      <c r="J33" s="8">
        <v>2581</v>
      </c>
      <c r="K33" s="9">
        <f>SUM(I33:J33)</f>
        <v>5250</v>
      </c>
    </row>
    <row r="34" spans="3:11" ht="15">
      <c r="C34" s="247" t="s">
        <v>10</v>
      </c>
      <c r="D34" s="332">
        <v>1276</v>
      </c>
      <c r="E34" s="330">
        <v>1192</v>
      </c>
      <c r="F34" s="333">
        <f t="shared" si="1"/>
        <v>2468</v>
      </c>
      <c r="H34" s="251" t="s">
        <v>11</v>
      </c>
      <c r="I34" s="7">
        <v>8180</v>
      </c>
      <c r="J34" s="8">
        <v>8898</v>
      </c>
      <c r="K34" s="9">
        <f>SUM(I34:J34)</f>
        <v>17078</v>
      </c>
    </row>
    <row r="35" spans="3:11" ht="15.75" thickBot="1">
      <c r="C35" s="247" t="s">
        <v>12</v>
      </c>
      <c r="D35" s="334">
        <v>1393</v>
      </c>
      <c r="E35" s="331">
        <v>1389</v>
      </c>
      <c r="F35" s="333">
        <f t="shared" si="1"/>
        <v>2782</v>
      </c>
      <c r="H35" s="251" t="s">
        <v>13</v>
      </c>
      <c r="I35" s="10">
        <v>1279</v>
      </c>
      <c r="J35" s="11">
        <v>1758</v>
      </c>
      <c r="K35" s="12">
        <f>SUM(I35:J35)</f>
        <v>3037</v>
      </c>
    </row>
    <row r="36" spans="3:11" ht="15.75" thickBot="1">
      <c r="C36" s="247" t="s">
        <v>14</v>
      </c>
      <c r="D36" s="334">
        <v>1295</v>
      </c>
      <c r="E36" s="331">
        <v>1274</v>
      </c>
      <c r="F36" s="333">
        <f t="shared" si="1"/>
        <v>2569</v>
      </c>
      <c r="H36" s="252" t="s">
        <v>15</v>
      </c>
      <c r="I36" s="15">
        <f>SUM(I32:I35)</f>
        <v>14434</v>
      </c>
      <c r="J36" s="16">
        <f>SUM(J32:J35)</f>
        <v>15466</v>
      </c>
      <c r="K36" s="51">
        <f>SUM(I36:J36)</f>
        <v>29900</v>
      </c>
    </row>
    <row r="37" spans="3:8" ht="15">
      <c r="C37" s="247" t="s">
        <v>16</v>
      </c>
      <c r="D37" s="334">
        <v>1081</v>
      </c>
      <c r="E37" s="331">
        <v>1147</v>
      </c>
      <c r="F37" s="333">
        <f t="shared" si="1"/>
        <v>2228</v>
      </c>
      <c r="H37" s="43"/>
    </row>
    <row r="38" spans="3:8" ht="15">
      <c r="C38" s="247" t="s">
        <v>17</v>
      </c>
      <c r="D38" s="334">
        <v>963</v>
      </c>
      <c r="E38" s="331">
        <v>1118</v>
      </c>
      <c r="F38" s="333">
        <f t="shared" si="1"/>
        <v>2081</v>
      </c>
      <c r="H38" s="43"/>
    </row>
    <row r="39" spans="3:8" ht="15">
      <c r="C39" s="247" t="s">
        <v>18</v>
      </c>
      <c r="D39" s="334">
        <v>974</v>
      </c>
      <c r="E39" s="331">
        <v>1118</v>
      </c>
      <c r="F39" s="333">
        <f t="shared" si="1"/>
        <v>2092</v>
      </c>
      <c r="H39" s="43"/>
    </row>
    <row r="40" spans="3:8" ht="15">
      <c r="C40" s="247" t="s">
        <v>19</v>
      </c>
      <c r="D40" s="334">
        <v>1079</v>
      </c>
      <c r="E40" s="331">
        <v>1190</v>
      </c>
      <c r="F40" s="333">
        <f t="shared" si="1"/>
        <v>2269</v>
      </c>
      <c r="H40" s="43"/>
    </row>
    <row r="41" spans="3:8" ht="15">
      <c r="C41" s="247" t="s">
        <v>20</v>
      </c>
      <c r="D41" s="334">
        <v>1042</v>
      </c>
      <c r="E41" s="331">
        <v>1017</v>
      </c>
      <c r="F41" s="333">
        <f t="shared" si="1"/>
        <v>2059</v>
      </c>
      <c r="H41" s="185"/>
    </row>
    <row r="42" spans="3:8" ht="15">
      <c r="C42" s="247" t="s">
        <v>21</v>
      </c>
      <c r="D42" s="334">
        <v>770</v>
      </c>
      <c r="E42" s="331">
        <v>834</v>
      </c>
      <c r="F42" s="333">
        <f t="shared" si="1"/>
        <v>1604</v>
      </c>
      <c r="H42" s="43"/>
    </row>
    <row r="43" spans="3:8" ht="15">
      <c r="C43" s="247" t="s">
        <v>22</v>
      </c>
      <c r="D43" s="334">
        <v>535</v>
      </c>
      <c r="E43" s="331">
        <v>632</v>
      </c>
      <c r="F43" s="333">
        <f t="shared" si="1"/>
        <v>1167</v>
      </c>
      <c r="H43" s="43"/>
    </row>
    <row r="44" spans="3:8" ht="15">
      <c r="C44" s="247" t="s">
        <v>23</v>
      </c>
      <c r="D44" s="334">
        <v>441</v>
      </c>
      <c r="E44" s="331">
        <v>568</v>
      </c>
      <c r="F44" s="333">
        <f t="shared" si="1"/>
        <v>1009</v>
      </c>
      <c r="H44" s="3"/>
    </row>
    <row r="45" spans="3:8" ht="15">
      <c r="C45" s="247" t="s">
        <v>24</v>
      </c>
      <c r="D45" s="334">
        <v>403</v>
      </c>
      <c r="E45" s="331">
        <v>512</v>
      </c>
      <c r="F45" s="333">
        <f t="shared" si="1"/>
        <v>915</v>
      </c>
      <c r="H45" s="3"/>
    </row>
    <row r="46" spans="3:8" ht="15">
      <c r="C46" s="247" t="s">
        <v>25</v>
      </c>
      <c r="D46" s="334">
        <v>343</v>
      </c>
      <c r="E46" s="331">
        <v>444</v>
      </c>
      <c r="F46" s="333">
        <f t="shared" si="1"/>
        <v>787</v>
      </c>
      <c r="H46" s="3"/>
    </row>
    <row r="47" spans="3:8" ht="15">
      <c r="C47" s="247" t="s">
        <v>26</v>
      </c>
      <c r="D47" s="334">
        <v>282</v>
      </c>
      <c r="E47" s="331">
        <v>385</v>
      </c>
      <c r="F47" s="333">
        <f t="shared" si="1"/>
        <v>667</v>
      </c>
      <c r="H47" s="193"/>
    </row>
    <row r="48" spans="3:8" ht="15.75" thickBot="1">
      <c r="C48" s="247" t="s">
        <v>27</v>
      </c>
      <c r="D48" s="334">
        <v>251</v>
      </c>
      <c r="E48" s="331">
        <v>417</v>
      </c>
      <c r="F48" s="333">
        <f t="shared" si="1"/>
        <v>668</v>
      </c>
      <c r="H48" s="3"/>
    </row>
    <row r="49" spans="3:8" ht="15.75" thickBot="1">
      <c r="C49" s="249" t="s">
        <v>15</v>
      </c>
      <c r="D49" s="15">
        <f>SUM(D32:D48)</f>
        <v>14434</v>
      </c>
      <c r="E49" s="16">
        <f>SUM(E32:E48)</f>
        <v>15466</v>
      </c>
      <c r="F49" s="51">
        <f>SUM(F32:F48)</f>
        <v>29900</v>
      </c>
      <c r="H49" s="3"/>
    </row>
    <row r="50" ht="14.25">
      <c r="H50" s="3"/>
    </row>
    <row r="51" ht="14.25">
      <c r="H51" s="3"/>
    </row>
    <row r="52" spans="1:8" ht="15" thickBot="1">
      <c r="A52" s="2"/>
      <c r="B52" s="2"/>
      <c r="C52" s="43"/>
      <c r="D52" s="14"/>
      <c r="E52" s="14"/>
      <c r="F52" s="14"/>
      <c r="G52" s="43"/>
      <c r="H52" s="3"/>
    </row>
    <row r="53" spans="1:19" ht="15" thickBot="1">
      <c r="A53" s="2"/>
      <c r="B53" s="2"/>
      <c r="C53" s="354" t="s">
        <v>2</v>
      </c>
      <c r="D53" s="356" t="s">
        <v>76</v>
      </c>
      <c r="E53" s="357"/>
      <c r="F53" s="358"/>
      <c r="G53" s="43"/>
      <c r="H53" s="354" t="s">
        <v>2</v>
      </c>
      <c r="I53" s="356" t="s">
        <v>76</v>
      </c>
      <c r="J53" s="357"/>
      <c r="K53" s="358"/>
      <c r="M53" s="2"/>
      <c r="N53" s="2"/>
      <c r="O53" s="2"/>
      <c r="P53" s="2"/>
      <c r="Q53" s="2"/>
      <c r="R53" s="2"/>
      <c r="S53" s="2"/>
    </row>
    <row r="54" spans="1:19" ht="15" thickBot="1">
      <c r="A54" s="2"/>
      <c r="B54" s="2"/>
      <c r="C54" s="359"/>
      <c r="D54" s="335" t="s">
        <v>3</v>
      </c>
      <c r="E54" s="262" t="s">
        <v>4</v>
      </c>
      <c r="F54" s="336" t="s">
        <v>5</v>
      </c>
      <c r="G54" s="43"/>
      <c r="H54" s="355"/>
      <c r="I54" s="226" t="s">
        <v>3</v>
      </c>
      <c r="J54" s="227" t="s">
        <v>4</v>
      </c>
      <c r="K54" s="228" t="s">
        <v>5</v>
      </c>
      <c r="M54" s="2"/>
      <c r="N54" s="2"/>
      <c r="O54" s="2"/>
      <c r="P54" s="2"/>
      <c r="Q54" s="2"/>
      <c r="R54" s="2"/>
      <c r="S54" s="2"/>
    </row>
    <row r="55" spans="1:19" ht="15">
      <c r="A55" s="2"/>
      <c r="B55" s="2"/>
      <c r="C55" s="247" t="s">
        <v>6</v>
      </c>
      <c r="D55" s="337">
        <v>1290</v>
      </c>
      <c r="E55" s="337">
        <v>1253</v>
      </c>
      <c r="F55" s="333">
        <v>2543</v>
      </c>
      <c r="G55" s="43"/>
      <c r="H55" s="250" t="s">
        <v>7</v>
      </c>
      <c r="I55" s="4">
        <v>2383</v>
      </c>
      <c r="J55" s="5">
        <v>2340</v>
      </c>
      <c r="K55" s="6">
        <f>SUM(I55:J55)</f>
        <v>4723</v>
      </c>
      <c r="M55" s="2"/>
      <c r="N55" s="2"/>
      <c r="O55" s="2"/>
      <c r="P55" s="2"/>
      <c r="Q55" s="2"/>
      <c r="R55" s="2"/>
      <c r="S55" s="2"/>
    </row>
    <row r="56" spans="1:19" ht="15">
      <c r="A56" s="2"/>
      <c r="B56" s="2"/>
      <c r="C56" s="248" t="s">
        <v>8</v>
      </c>
      <c r="D56" s="330">
        <v>1093</v>
      </c>
      <c r="E56" s="330">
        <v>1087</v>
      </c>
      <c r="F56" s="333">
        <v>2180</v>
      </c>
      <c r="G56" s="43"/>
      <c r="H56" s="251" t="s">
        <v>9</v>
      </c>
      <c r="I56" s="7">
        <v>2771</v>
      </c>
      <c r="J56" s="8">
        <v>2778</v>
      </c>
      <c r="K56" s="9">
        <f>SUM(I56:J56)</f>
        <v>5549</v>
      </c>
      <c r="M56" s="2"/>
      <c r="N56" s="2"/>
      <c r="O56" s="2"/>
      <c r="P56" s="2"/>
      <c r="Q56" s="2"/>
      <c r="R56" s="2"/>
      <c r="S56" s="2"/>
    </row>
    <row r="57" spans="1:19" ht="15">
      <c r="A57" s="2"/>
      <c r="B57" s="2"/>
      <c r="C57" s="247" t="s">
        <v>10</v>
      </c>
      <c r="D57" s="330">
        <v>1283</v>
      </c>
      <c r="E57" s="330">
        <v>1256</v>
      </c>
      <c r="F57" s="333">
        <v>2539</v>
      </c>
      <c r="G57" s="43"/>
      <c r="H57" s="251" t="s">
        <v>11</v>
      </c>
      <c r="I57" s="7">
        <v>8537</v>
      </c>
      <c r="J57" s="8">
        <v>10911</v>
      </c>
      <c r="K57" s="9">
        <f>SUM(I57:J57)</f>
        <v>19448</v>
      </c>
      <c r="M57" s="2"/>
      <c r="N57" s="2"/>
      <c r="O57" s="2"/>
      <c r="P57" s="2"/>
      <c r="Q57" s="2"/>
      <c r="R57" s="2"/>
      <c r="S57" s="2"/>
    </row>
    <row r="58" spans="1:19" ht="15.75" thickBot="1">
      <c r="A58" s="2"/>
      <c r="B58" s="2"/>
      <c r="C58" s="247" t="s">
        <v>12</v>
      </c>
      <c r="D58" s="331">
        <v>1488</v>
      </c>
      <c r="E58" s="331">
        <v>1522</v>
      </c>
      <c r="F58" s="333">
        <f aca="true" t="shared" si="2" ref="F58:F71">SUM(D58:E58)</f>
        <v>3010</v>
      </c>
      <c r="G58" s="43"/>
      <c r="H58" s="251" t="s">
        <v>13</v>
      </c>
      <c r="I58" s="10">
        <v>2181</v>
      </c>
      <c r="J58" s="11">
        <v>3264</v>
      </c>
      <c r="K58" s="12">
        <f>SUM(I58:J58)</f>
        <v>5445</v>
      </c>
      <c r="M58" s="2"/>
      <c r="N58" s="2"/>
      <c r="O58" s="2"/>
      <c r="P58" s="2"/>
      <c r="Q58" s="2"/>
      <c r="R58" s="2"/>
      <c r="S58" s="2"/>
    </row>
    <row r="59" spans="1:19" ht="15.75" thickBot="1">
      <c r="A59" s="2"/>
      <c r="B59" s="2"/>
      <c r="C59" s="247" t="s">
        <v>14</v>
      </c>
      <c r="D59" s="331">
        <v>1265</v>
      </c>
      <c r="E59" s="331">
        <v>1404</v>
      </c>
      <c r="F59" s="333">
        <f t="shared" si="2"/>
        <v>2669</v>
      </c>
      <c r="G59" s="43"/>
      <c r="H59" s="252" t="s">
        <v>15</v>
      </c>
      <c r="I59" s="15">
        <f>SUM(I55:I58)</f>
        <v>15872</v>
      </c>
      <c r="J59" s="16">
        <f>SUM(J55:J58)</f>
        <v>19293</v>
      </c>
      <c r="K59" s="51">
        <f>SUM(I59:J59)</f>
        <v>35165</v>
      </c>
      <c r="M59" s="2"/>
      <c r="N59" s="2"/>
      <c r="O59" s="2"/>
      <c r="P59" s="2"/>
      <c r="Q59" s="2"/>
      <c r="R59" s="2"/>
      <c r="S59" s="2"/>
    </row>
    <row r="60" spans="1:19" ht="15">
      <c r="A60" s="2"/>
      <c r="B60" s="2"/>
      <c r="C60" s="247" t="s">
        <v>16</v>
      </c>
      <c r="D60" s="331">
        <v>1104</v>
      </c>
      <c r="E60" s="331">
        <v>1358</v>
      </c>
      <c r="F60" s="333">
        <f t="shared" si="2"/>
        <v>2462</v>
      </c>
      <c r="G60" s="43"/>
      <c r="H60" s="3"/>
      <c r="M60" s="2"/>
      <c r="N60" s="2"/>
      <c r="O60" s="2"/>
      <c r="P60" s="2"/>
      <c r="Q60" s="2"/>
      <c r="R60" s="2"/>
      <c r="S60" s="2"/>
    </row>
    <row r="61" spans="1:19" ht="15">
      <c r="A61" s="2"/>
      <c r="B61" s="2"/>
      <c r="C61" s="247" t="s">
        <v>17</v>
      </c>
      <c r="D61" s="331">
        <v>951</v>
      </c>
      <c r="E61" s="331">
        <v>1339</v>
      </c>
      <c r="F61" s="333">
        <f t="shared" si="2"/>
        <v>2290</v>
      </c>
      <c r="G61" s="43"/>
      <c r="H61" s="3"/>
      <c r="M61" s="2"/>
      <c r="N61" s="2"/>
      <c r="O61" s="2"/>
      <c r="P61" s="2"/>
      <c r="Q61" s="2"/>
      <c r="R61" s="2"/>
      <c r="S61" s="2"/>
    </row>
    <row r="62" spans="1:19" ht="15">
      <c r="A62" s="2"/>
      <c r="B62" s="2"/>
      <c r="C62" s="247" t="s">
        <v>18</v>
      </c>
      <c r="D62" s="331">
        <v>954</v>
      </c>
      <c r="E62" s="331">
        <v>1332</v>
      </c>
      <c r="F62" s="333">
        <f t="shared" si="2"/>
        <v>2286</v>
      </c>
      <c r="G62" s="43"/>
      <c r="H62" s="253"/>
      <c r="M62" s="2"/>
      <c r="N62" s="2"/>
      <c r="O62" s="2"/>
      <c r="P62" s="2"/>
      <c r="Q62" s="2"/>
      <c r="R62" s="2"/>
      <c r="S62" s="2"/>
    </row>
    <row r="63" spans="1:19" ht="15">
      <c r="A63" s="2"/>
      <c r="B63" s="2"/>
      <c r="C63" s="247" t="s">
        <v>19</v>
      </c>
      <c r="D63" s="331">
        <v>982</v>
      </c>
      <c r="E63" s="331">
        <v>1254</v>
      </c>
      <c r="F63" s="333">
        <f t="shared" si="2"/>
        <v>2236</v>
      </c>
      <c r="G63" s="43"/>
      <c r="H63" s="3"/>
      <c r="M63" s="2"/>
      <c r="N63" s="2"/>
      <c r="O63" s="2"/>
      <c r="P63" s="2"/>
      <c r="Q63" s="2"/>
      <c r="R63" s="2"/>
      <c r="S63" s="2"/>
    </row>
    <row r="64" spans="1:19" ht="15">
      <c r="A64" s="2"/>
      <c r="B64" s="2"/>
      <c r="C64" s="247" t="s">
        <v>20</v>
      </c>
      <c r="D64" s="331">
        <v>986</v>
      </c>
      <c r="E64" s="331">
        <v>1185</v>
      </c>
      <c r="F64" s="333">
        <f t="shared" si="2"/>
        <v>2171</v>
      </c>
      <c r="G64" s="43"/>
      <c r="H64" s="2"/>
      <c r="M64" s="2"/>
      <c r="N64" s="2"/>
      <c r="O64" s="2"/>
      <c r="P64" s="2"/>
      <c r="Q64" s="2"/>
      <c r="R64" s="2"/>
      <c r="S64" s="2"/>
    </row>
    <row r="65" spans="1:19" ht="15">
      <c r="A65" s="2"/>
      <c r="B65" s="2"/>
      <c r="C65" s="247" t="s">
        <v>21</v>
      </c>
      <c r="D65" s="331">
        <v>846</v>
      </c>
      <c r="E65" s="331">
        <v>1111</v>
      </c>
      <c r="F65" s="333">
        <f t="shared" si="2"/>
        <v>1957</v>
      </c>
      <c r="G65" s="43"/>
      <c r="H65" s="2"/>
      <c r="M65" s="2"/>
      <c r="N65" s="2"/>
      <c r="O65" s="2"/>
      <c r="P65" s="2"/>
      <c r="Q65" s="2"/>
      <c r="R65" s="2"/>
      <c r="S65" s="2"/>
    </row>
    <row r="66" spans="1:19" ht="15">
      <c r="A66" s="2"/>
      <c r="B66" s="2"/>
      <c r="C66" s="247" t="s">
        <v>22</v>
      </c>
      <c r="D66" s="331">
        <v>726</v>
      </c>
      <c r="E66" s="331">
        <v>998</v>
      </c>
      <c r="F66" s="333">
        <f t="shared" si="2"/>
        <v>1724</v>
      </c>
      <c r="G66" s="43"/>
      <c r="M66" s="2"/>
      <c r="N66" s="2"/>
      <c r="O66" s="2"/>
      <c r="P66" s="2"/>
      <c r="Q66" s="2"/>
      <c r="R66" s="2"/>
      <c r="S66" s="2"/>
    </row>
    <row r="67" spans="1:19" ht="15">
      <c r="A67" s="2"/>
      <c r="B67" s="2"/>
      <c r="C67" s="247" t="s">
        <v>23</v>
      </c>
      <c r="D67" s="331">
        <v>723</v>
      </c>
      <c r="E67" s="331">
        <v>930</v>
      </c>
      <c r="F67" s="333">
        <f t="shared" si="2"/>
        <v>1653</v>
      </c>
      <c r="G67" s="191"/>
      <c r="M67" s="2"/>
      <c r="N67" s="2"/>
      <c r="O67" s="2"/>
      <c r="P67" s="2"/>
      <c r="Q67" s="2"/>
      <c r="R67" s="2"/>
      <c r="S67" s="2"/>
    </row>
    <row r="68" spans="1:19" ht="15">
      <c r="A68" s="2"/>
      <c r="B68" s="2"/>
      <c r="C68" s="247" t="s">
        <v>24</v>
      </c>
      <c r="D68" s="331">
        <v>695</v>
      </c>
      <c r="E68" s="331">
        <v>901</v>
      </c>
      <c r="F68" s="333">
        <f t="shared" si="2"/>
        <v>1596</v>
      </c>
      <c r="G68" s="43"/>
      <c r="M68" s="2"/>
      <c r="N68" s="2"/>
      <c r="O68" s="2"/>
      <c r="P68" s="2"/>
      <c r="Q68" s="2"/>
      <c r="R68" s="2"/>
      <c r="S68" s="2"/>
    </row>
    <row r="69" spans="1:19" ht="15">
      <c r="A69" s="2"/>
      <c r="B69" s="2"/>
      <c r="C69" s="247" t="s">
        <v>25</v>
      </c>
      <c r="D69" s="331">
        <v>537</v>
      </c>
      <c r="E69" s="331">
        <v>749</v>
      </c>
      <c r="F69" s="333">
        <f t="shared" si="2"/>
        <v>1286</v>
      </c>
      <c r="G69" s="3"/>
      <c r="M69" s="2"/>
      <c r="N69" s="2"/>
      <c r="O69" s="2"/>
      <c r="P69" s="2"/>
      <c r="Q69" s="2"/>
      <c r="R69" s="2"/>
      <c r="S69" s="2"/>
    </row>
    <row r="70" spans="1:19" ht="15">
      <c r="A70" s="2"/>
      <c r="B70" s="2"/>
      <c r="C70" s="247" t="s">
        <v>26</v>
      </c>
      <c r="D70" s="331">
        <v>419</v>
      </c>
      <c r="E70" s="331">
        <v>647</v>
      </c>
      <c r="F70" s="333">
        <f t="shared" si="2"/>
        <v>1066</v>
      </c>
      <c r="G70" s="3"/>
      <c r="M70" s="2"/>
      <c r="N70" s="2"/>
      <c r="O70" s="2"/>
      <c r="P70" s="2"/>
      <c r="Q70" s="2"/>
      <c r="R70" s="2"/>
      <c r="S70" s="2"/>
    </row>
    <row r="71" spans="1:19" ht="15.75" thickBot="1">
      <c r="A71" s="2"/>
      <c r="B71" s="2"/>
      <c r="C71" s="247" t="s">
        <v>27</v>
      </c>
      <c r="D71" s="331">
        <v>530</v>
      </c>
      <c r="E71" s="331">
        <v>967</v>
      </c>
      <c r="F71" s="333">
        <f t="shared" si="2"/>
        <v>1497</v>
      </c>
      <c r="G71" s="3"/>
      <c r="M71" s="2"/>
      <c r="N71" s="2"/>
      <c r="O71" s="2"/>
      <c r="P71" s="2"/>
      <c r="Q71" s="2"/>
      <c r="R71" s="2"/>
      <c r="S71" s="2"/>
    </row>
    <row r="72" spans="1:19" ht="15.75" thickBot="1">
      <c r="A72" s="2"/>
      <c r="B72" s="2"/>
      <c r="C72" s="249" t="s">
        <v>15</v>
      </c>
      <c r="D72" s="16">
        <f>SUM(D55:D71)</f>
        <v>15872</v>
      </c>
      <c r="E72" s="16">
        <f>SUM(E55:E71)</f>
        <v>19293</v>
      </c>
      <c r="F72" s="51">
        <f>SUM(F55:F71)</f>
        <v>35165</v>
      </c>
      <c r="G72" s="3"/>
      <c r="M72" s="2"/>
      <c r="N72" s="2"/>
      <c r="O72" s="2"/>
      <c r="P72" s="2"/>
      <c r="Q72" s="2"/>
      <c r="R72" s="2"/>
      <c r="S72" s="2"/>
    </row>
    <row r="73" spans="1:19" ht="14.25">
      <c r="A73" s="2"/>
      <c r="B73" s="2"/>
      <c r="C73" s="3"/>
      <c r="D73" s="253"/>
      <c r="E73" s="253"/>
      <c r="F73" s="329"/>
      <c r="G73" s="253"/>
      <c r="M73" s="2"/>
      <c r="N73" s="2"/>
      <c r="O73" s="2"/>
      <c r="P73" s="2"/>
      <c r="Q73" s="2"/>
      <c r="R73" s="2"/>
      <c r="S73" s="2"/>
    </row>
    <row r="74" spans="1:19" ht="14.25">
      <c r="A74" s="2"/>
      <c r="B74" s="2"/>
      <c r="C74" s="3"/>
      <c r="D74" s="3"/>
      <c r="E74" s="3"/>
      <c r="F74" s="3"/>
      <c r="G74" s="3"/>
      <c r="M74" s="2"/>
      <c r="N74" s="2"/>
      <c r="O74" s="2"/>
      <c r="P74" s="2"/>
      <c r="Q74" s="2"/>
      <c r="R74" s="2"/>
      <c r="S74" s="2"/>
    </row>
    <row r="75" spans="1:19" ht="15" thickBot="1">
      <c r="A75" s="2"/>
      <c r="B75" s="2"/>
      <c r="C75" s="3"/>
      <c r="D75" s="3"/>
      <c r="E75" s="3"/>
      <c r="F75" s="3"/>
      <c r="G75" s="3"/>
      <c r="M75" s="2"/>
      <c r="N75" s="2"/>
      <c r="O75" s="2"/>
      <c r="P75" s="2"/>
      <c r="Q75" s="2"/>
      <c r="R75" s="2"/>
      <c r="S75" s="2"/>
    </row>
    <row r="76" spans="1:19" ht="15" thickBot="1">
      <c r="A76" s="2"/>
      <c r="B76" s="2"/>
      <c r="C76" s="354" t="s">
        <v>2</v>
      </c>
      <c r="D76" s="356" t="s">
        <v>77</v>
      </c>
      <c r="E76" s="357"/>
      <c r="F76" s="358"/>
      <c r="G76" s="3"/>
      <c r="H76" s="354" t="s">
        <v>2</v>
      </c>
      <c r="I76" s="356" t="s">
        <v>77</v>
      </c>
      <c r="J76" s="357"/>
      <c r="K76" s="358"/>
      <c r="L76" s="2"/>
      <c r="M76" s="2"/>
      <c r="N76" s="2"/>
      <c r="O76" s="2"/>
      <c r="P76" s="2"/>
      <c r="Q76" s="2"/>
      <c r="R76" s="2"/>
      <c r="S76" s="2"/>
    </row>
    <row r="77" spans="1:19" ht="15" thickBot="1">
      <c r="A77" s="2"/>
      <c r="B77" s="2"/>
      <c r="C77" s="359"/>
      <c r="D77" s="335" t="s">
        <v>3</v>
      </c>
      <c r="E77" s="262" t="s">
        <v>4</v>
      </c>
      <c r="F77" s="336" t="s">
        <v>5</v>
      </c>
      <c r="G77" s="3"/>
      <c r="H77" s="355"/>
      <c r="I77" s="226" t="s">
        <v>3</v>
      </c>
      <c r="J77" s="227" t="s">
        <v>4</v>
      </c>
      <c r="K77" s="228" t="s">
        <v>5</v>
      </c>
      <c r="L77" s="2"/>
      <c r="M77" s="2"/>
      <c r="N77" s="2"/>
      <c r="O77" s="2"/>
      <c r="P77" s="2"/>
      <c r="Q77" s="2"/>
      <c r="R77" s="2"/>
      <c r="S77" s="2"/>
    </row>
    <row r="78" spans="1:19" ht="15">
      <c r="A78" s="2"/>
      <c r="B78" s="2"/>
      <c r="C78" s="247" t="s">
        <v>6</v>
      </c>
      <c r="D78" s="337">
        <v>474</v>
      </c>
      <c r="E78" s="337">
        <v>442</v>
      </c>
      <c r="F78" s="333">
        <f aca="true" t="shared" si="3" ref="F78:F94">SUM(D78:E78)</f>
        <v>916</v>
      </c>
      <c r="G78" s="3"/>
      <c r="H78" s="250" t="s">
        <v>7</v>
      </c>
      <c r="I78" s="4">
        <v>917</v>
      </c>
      <c r="J78" s="5">
        <v>861</v>
      </c>
      <c r="K78" s="6">
        <f>SUM(I78:J78)</f>
        <v>1778</v>
      </c>
      <c r="L78" s="2"/>
      <c r="M78" s="2"/>
      <c r="N78" s="2"/>
      <c r="O78" s="2"/>
      <c r="P78" s="2"/>
      <c r="Q78" s="2"/>
      <c r="R78" s="2"/>
      <c r="S78" s="2"/>
    </row>
    <row r="79" spans="1:19" ht="15">
      <c r="A79" s="2"/>
      <c r="B79" s="2"/>
      <c r="C79" s="248" t="s">
        <v>8</v>
      </c>
      <c r="D79" s="330">
        <v>443</v>
      </c>
      <c r="E79" s="330">
        <v>419</v>
      </c>
      <c r="F79" s="333">
        <f t="shared" si="3"/>
        <v>862</v>
      </c>
      <c r="G79" s="3"/>
      <c r="H79" s="251" t="s">
        <v>9</v>
      </c>
      <c r="I79" s="7">
        <v>919</v>
      </c>
      <c r="J79" s="8">
        <v>945</v>
      </c>
      <c r="K79" s="9">
        <f>SUM(I79:J79)</f>
        <v>1864</v>
      </c>
      <c r="L79" s="2"/>
      <c r="M79" s="2"/>
      <c r="N79" s="2"/>
      <c r="O79" s="2"/>
      <c r="P79" s="2"/>
      <c r="Q79" s="2"/>
      <c r="R79" s="2"/>
      <c r="S79" s="2"/>
    </row>
    <row r="80" spans="1:19" ht="15">
      <c r="A80" s="2"/>
      <c r="B80" s="2"/>
      <c r="C80" s="247" t="s">
        <v>10</v>
      </c>
      <c r="D80" s="330">
        <v>444</v>
      </c>
      <c r="E80" s="330">
        <v>445</v>
      </c>
      <c r="F80" s="333">
        <f t="shared" si="3"/>
        <v>889</v>
      </c>
      <c r="G80" s="3"/>
      <c r="H80" s="251" t="s">
        <v>11</v>
      </c>
      <c r="I80" s="7">
        <v>2884</v>
      </c>
      <c r="J80" s="8">
        <v>3476</v>
      </c>
      <c r="K80" s="9">
        <f>SUM(I80:J80)</f>
        <v>6360</v>
      </c>
      <c r="L80" s="2"/>
      <c r="M80" s="2"/>
      <c r="N80" s="2"/>
      <c r="O80" s="2"/>
      <c r="P80" s="2"/>
      <c r="Q80" s="2"/>
      <c r="R80" s="2"/>
      <c r="S80" s="2"/>
    </row>
    <row r="81" spans="1:19" ht="15.75" thickBot="1">
      <c r="A81" s="2"/>
      <c r="B81" s="2"/>
      <c r="C81" s="247" t="s">
        <v>12</v>
      </c>
      <c r="D81" s="331">
        <v>475</v>
      </c>
      <c r="E81" s="331">
        <v>500</v>
      </c>
      <c r="F81" s="333">
        <f t="shared" si="3"/>
        <v>975</v>
      </c>
      <c r="G81" s="3"/>
      <c r="H81" s="251" t="s">
        <v>13</v>
      </c>
      <c r="I81" s="10">
        <v>429</v>
      </c>
      <c r="J81" s="11">
        <v>589</v>
      </c>
      <c r="K81" s="12">
        <f>SUM(I81:J81)</f>
        <v>1018</v>
      </c>
      <c r="L81" s="2"/>
      <c r="M81" s="2"/>
      <c r="N81" s="2"/>
      <c r="O81" s="2"/>
      <c r="P81" s="2"/>
      <c r="Q81" s="2"/>
      <c r="R81" s="2"/>
      <c r="S81" s="2"/>
    </row>
    <row r="82" spans="1:19" ht="15.75" thickBot="1">
      <c r="A82" s="2"/>
      <c r="B82" s="2"/>
      <c r="C82" s="247" t="s">
        <v>14</v>
      </c>
      <c r="D82" s="331">
        <v>422</v>
      </c>
      <c r="E82" s="331">
        <v>528</v>
      </c>
      <c r="F82" s="333">
        <f t="shared" si="3"/>
        <v>950</v>
      </c>
      <c r="G82" s="3"/>
      <c r="H82" s="252" t="s">
        <v>15</v>
      </c>
      <c r="I82" s="15">
        <f>SUM(I78:I81)</f>
        <v>5149</v>
      </c>
      <c r="J82" s="16">
        <f>SUM(J78:J81)</f>
        <v>5871</v>
      </c>
      <c r="K82" s="51">
        <f>SUM(I82:J82)</f>
        <v>11020</v>
      </c>
      <c r="L82" s="2"/>
      <c r="M82" s="2"/>
      <c r="N82" s="2"/>
      <c r="O82" s="2"/>
      <c r="P82" s="2"/>
      <c r="Q82" s="2"/>
      <c r="R82" s="2"/>
      <c r="S82" s="2"/>
    </row>
    <row r="83" spans="1:19" ht="15">
      <c r="A83" s="2"/>
      <c r="B83" s="2"/>
      <c r="C83" s="247" t="s">
        <v>16</v>
      </c>
      <c r="D83" s="331">
        <v>388</v>
      </c>
      <c r="E83" s="331">
        <v>452</v>
      </c>
      <c r="F83" s="333">
        <f t="shared" si="3"/>
        <v>840</v>
      </c>
      <c r="G83" s="3"/>
      <c r="H83" s="2"/>
      <c r="I83" s="2"/>
      <c r="J83" s="2"/>
      <c r="K83" s="2"/>
      <c r="L83" s="2"/>
      <c r="M83" s="2"/>
      <c r="N83" s="2"/>
      <c r="O83" s="2"/>
      <c r="P83" s="2"/>
      <c r="Q83" s="2"/>
      <c r="R83" s="2"/>
      <c r="S83" s="2"/>
    </row>
    <row r="84" spans="1:19" ht="15">
      <c r="A84" s="2"/>
      <c r="B84" s="2"/>
      <c r="C84" s="247" t="s">
        <v>17</v>
      </c>
      <c r="D84" s="331">
        <v>325</v>
      </c>
      <c r="E84" s="331">
        <v>463</v>
      </c>
      <c r="F84" s="333">
        <f t="shared" si="3"/>
        <v>788</v>
      </c>
      <c r="G84" s="3"/>
      <c r="H84" s="2"/>
      <c r="I84" s="2"/>
      <c r="J84" s="2"/>
      <c r="K84" s="2"/>
      <c r="L84" s="2"/>
      <c r="M84" s="2"/>
      <c r="N84" s="2"/>
      <c r="O84" s="2"/>
      <c r="P84" s="2"/>
      <c r="Q84" s="2"/>
      <c r="R84" s="2"/>
      <c r="S84" s="2"/>
    </row>
    <row r="85" spans="1:19" ht="15">
      <c r="A85" s="2"/>
      <c r="B85" s="2"/>
      <c r="C85" s="247" t="s">
        <v>18</v>
      </c>
      <c r="D85" s="331">
        <v>344</v>
      </c>
      <c r="E85" s="331">
        <v>446</v>
      </c>
      <c r="F85" s="333">
        <f t="shared" si="3"/>
        <v>790</v>
      </c>
      <c r="G85" s="3"/>
      <c r="H85" s="2"/>
      <c r="I85" s="2"/>
      <c r="J85" s="2"/>
      <c r="K85" s="2"/>
      <c r="L85" s="2"/>
      <c r="M85" s="2"/>
      <c r="N85" s="2"/>
      <c r="O85" s="2"/>
      <c r="P85" s="2"/>
      <c r="Q85" s="2"/>
      <c r="R85" s="2"/>
      <c r="S85" s="2"/>
    </row>
    <row r="86" spans="1:19" ht="15">
      <c r="A86" s="2"/>
      <c r="B86" s="2"/>
      <c r="C86" s="247" t="s">
        <v>19</v>
      </c>
      <c r="D86" s="331">
        <v>359</v>
      </c>
      <c r="E86" s="331">
        <v>421</v>
      </c>
      <c r="F86" s="333">
        <f t="shared" si="3"/>
        <v>780</v>
      </c>
      <c r="G86" s="3"/>
      <c r="H86" s="2"/>
      <c r="I86" s="338"/>
      <c r="J86" s="338"/>
      <c r="K86" s="338"/>
      <c r="L86" s="338"/>
      <c r="M86" s="338"/>
      <c r="N86" s="338"/>
      <c r="O86" s="2"/>
      <c r="P86" s="2"/>
      <c r="Q86" s="2"/>
      <c r="R86" s="2"/>
      <c r="S86" s="2"/>
    </row>
    <row r="87" spans="1:19" ht="15">
      <c r="A87" s="2"/>
      <c r="B87" s="2"/>
      <c r="C87" s="247" t="s">
        <v>20</v>
      </c>
      <c r="D87" s="331">
        <v>354</v>
      </c>
      <c r="E87" s="331">
        <v>387</v>
      </c>
      <c r="F87" s="333">
        <f t="shared" si="3"/>
        <v>741</v>
      </c>
      <c r="G87" s="3"/>
      <c r="H87" s="2"/>
      <c r="I87" s="338"/>
      <c r="J87" s="338"/>
      <c r="K87" s="338"/>
      <c r="L87" s="338"/>
      <c r="M87" s="338"/>
      <c r="N87" s="338"/>
      <c r="O87" s="2"/>
      <c r="P87" s="2"/>
      <c r="Q87" s="2"/>
      <c r="R87" s="2"/>
      <c r="S87" s="2"/>
    </row>
    <row r="88" spans="1:14" ht="15">
      <c r="A88" s="2"/>
      <c r="B88" s="2"/>
      <c r="C88" s="247" t="s">
        <v>21</v>
      </c>
      <c r="D88" s="331">
        <v>266</v>
      </c>
      <c r="E88" s="331">
        <v>316</v>
      </c>
      <c r="F88" s="333">
        <f t="shared" si="3"/>
        <v>582</v>
      </c>
      <c r="G88" s="3"/>
      <c r="H88" s="2"/>
      <c r="I88" s="338"/>
      <c r="J88" s="338"/>
      <c r="K88" s="338"/>
      <c r="L88" s="338"/>
      <c r="M88" s="338"/>
      <c r="N88" s="338"/>
    </row>
    <row r="89" spans="1:14" ht="15">
      <c r="A89" s="2"/>
      <c r="B89" s="2"/>
      <c r="C89" s="247" t="s">
        <v>22</v>
      </c>
      <c r="D89" s="331">
        <v>230</v>
      </c>
      <c r="E89" s="331">
        <v>245</v>
      </c>
      <c r="F89" s="333">
        <f t="shared" si="3"/>
        <v>475</v>
      </c>
      <c r="G89" s="3"/>
      <c r="H89" s="2"/>
      <c r="I89" s="338"/>
      <c r="J89" s="338"/>
      <c r="K89" s="338"/>
      <c r="L89" s="338"/>
      <c r="M89" s="338"/>
      <c r="N89" s="338"/>
    </row>
    <row r="90" spans="1:14" ht="15">
      <c r="A90" s="2"/>
      <c r="B90" s="2"/>
      <c r="C90" s="247" t="s">
        <v>23</v>
      </c>
      <c r="D90" s="331">
        <v>196</v>
      </c>
      <c r="E90" s="331">
        <v>218</v>
      </c>
      <c r="F90" s="333">
        <f t="shared" si="3"/>
        <v>414</v>
      </c>
      <c r="G90" s="3"/>
      <c r="H90" s="2"/>
      <c r="I90" s="338"/>
      <c r="J90" s="338"/>
      <c r="K90" s="338"/>
      <c r="L90" s="338"/>
      <c r="M90" s="338"/>
      <c r="N90" s="338"/>
    </row>
    <row r="91" spans="1:14" ht="15">
      <c r="A91" s="2"/>
      <c r="B91" s="2"/>
      <c r="C91" s="247" t="s">
        <v>24</v>
      </c>
      <c r="D91" s="331">
        <v>151</v>
      </c>
      <c r="E91" s="331">
        <v>195</v>
      </c>
      <c r="F91" s="333">
        <f t="shared" si="3"/>
        <v>346</v>
      </c>
      <c r="G91" s="2"/>
      <c r="H91" s="2"/>
      <c r="I91" s="339"/>
      <c r="J91" s="339"/>
      <c r="K91" s="339"/>
      <c r="L91" s="339"/>
      <c r="M91" s="339"/>
      <c r="N91" s="339"/>
    </row>
    <row r="92" spans="1:14" ht="15">
      <c r="A92" s="2"/>
      <c r="B92" s="2"/>
      <c r="C92" s="247" t="s">
        <v>25</v>
      </c>
      <c r="D92" s="331">
        <v>134</v>
      </c>
      <c r="E92" s="331">
        <v>166</v>
      </c>
      <c r="F92" s="333">
        <f t="shared" si="3"/>
        <v>300</v>
      </c>
      <c r="G92" s="2"/>
      <c r="H92" s="2"/>
      <c r="I92" s="339"/>
      <c r="J92" s="339"/>
      <c r="K92" s="339"/>
      <c r="L92" s="339"/>
      <c r="M92" s="339"/>
      <c r="N92" s="339"/>
    </row>
    <row r="93" spans="1:14" ht="15">
      <c r="A93" s="2"/>
      <c r="B93" s="2"/>
      <c r="C93" s="247" t="s">
        <v>26</v>
      </c>
      <c r="D93" s="331">
        <v>74</v>
      </c>
      <c r="E93" s="331">
        <v>91</v>
      </c>
      <c r="F93" s="333">
        <f t="shared" si="3"/>
        <v>165</v>
      </c>
      <c r="G93" s="2"/>
      <c r="H93" s="2"/>
      <c r="I93" s="339"/>
      <c r="J93" s="339"/>
      <c r="K93" s="339"/>
      <c r="L93" s="339"/>
      <c r="M93" s="339"/>
      <c r="N93" s="339"/>
    </row>
    <row r="94" spans="1:14" ht="15.75" thickBot="1">
      <c r="A94" s="2"/>
      <c r="B94" s="2"/>
      <c r="C94" s="247" t="s">
        <v>27</v>
      </c>
      <c r="D94" s="341">
        <v>70</v>
      </c>
      <c r="E94" s="341">
        <v>137</v>
      </c>
      <c r="F94" s="333">
        <f t="shared" si="3"/>
        <v>207</v>
      </c>
      <c r="G94" s="2"/>
      <c r="H94" s="2"/>
      <c r="I94" s="339"/>
      <c r="J94" s="339"/>
      <c r="K94" s="339"/>
      <c r="L94" s="339"/>
      <c r="M94" s="339"/>
      <c r="N94" s="339"/>
    </row>
    <row r="95" spans="1:14" ht="15.75" thickBot="1">
      <c r="A95" s="2"/>
      <c r="B95" s="2"/>
      <c r="C95" s="249" t="s">
        <v>15</v>
      </c>
      <c r="D95" s="16">
        <f>SUM(D78:D94)</f>
        <v>5149</v>
      </c>
      <c r="E95" s="16">
        <f>SUM(E78:E94)</f>
        <v>5871</v>
      </c>
      <c r="F95" s="51">
        <f>SUM(F78:F94)</f>
        <v>11020</v>
      </c>
      <c r="G95" s="2"/>
      <c r="H95" s="2"/>
      <c r="I95" s="339"/>
      <c r="J95" s="339"/>
      <c r="K95" s="339"/>
      <c r="L95" s="339"/>
      <c r="M95" s="339"/>
      <c r="N95" s="339"/>
    </row>
    <row r="96" spans="1:14" ht="12.75">
      <c r="A96" s="2"/>
      <c r="B96" s="2"/>
      <c r="C96" s="2"/>
      <c r="D96" s="2"/>
      <c r="E96" s="2"/>
      <c r="F96" s="2"/>
      <c r="G96" s="2"/>
      <c r="H96" s="2"/>
      <c r="I96" s="338"/>
      <c r="J96" s="338"/>
      <c r="K96" s="338"/>
      <c r="L96" s="338"/>
      <c r="M96" s="338"/>
      <c r="N96" s="338"/>
    </row>
    <row r="97" spans="1:14" ht="12.75">
      <c r="A97" s="2" t="s">
        <v>73</v>
      </c>
      <c r="B97" s="2"/>
      <c r="C97" s="2"/>
      <c r="D97" s="2"/>
      <c r="E97" s="2"/>
      <c r="F97" s="2"/>
      <c r="G97" s="2"/>
      <c r="H97" s="2"/>
      <c r="I97" s="338"/>
      <c r="J97" s="338"/>
      <c r="K97" s="338"/>
      <c r="L97" s="338"/>
      <c r="M97" s="338"/>
      <c r="N97" s="338"/>
    </row>
    <row r="98" spans="3:14" ht="13.5" thickBot="1">
      <c r="C98" s="2"/>
      <c r="D98" s="2"/>
      <c r="E98" s="2"/>
      <c r="F98" s="2"/>
      <c r="G98" s="2"/>
      <c r="H98" s="2"/>
      <c r="I98" s="338"/>
      <c r="J98" s="338"/>
      <c r="K98" s="338"/>
      <c r="L98" s="338"/>
      <c r="M98" s="338"/>
      <c r="N98" s="338"/>
    </row>
    <row r="99" spans="3:14" ht="13.5" thickBot="1">
      <c r="C99" s="354" t="s">
        <v>2</v>
      </c>
      <c r="D99" s="356" t="s">
        <v>78</v>
      </c>
      <c r="E99" s="357"/>
      <c r="F99" s="358"/>
      <c r="G99" s="2"/>
      <c r="H99" s="354" t="s">
        <v>2</v>
      </c>
      <c r="I99" s="356" t="s">
        <v>78</v>
      </c>
      <c r="J99" s="357"/>
      <c r="K99" s="358"/>
      <c r="L99" s="338"/>
      <c r="M99" s="338"/>
      <c r="N99" s="338"/>
    </row>
    <row r="100" spans="3:14" ht="13.5" thickBot="1">
      <c r="C100" s="359"/>
      <c r="D100" s="335" t="s">
        <v>3</v>
      </c>
      <c r="E100" s="262" t="s">
        <v>4</v>
      </c>
      <c r="F100" s="336" t="s">
        <v>5</v>
      </c>
      <c r="G100" s="2"/>
      <c r="H100" s="355"/>
      <c r="I100" s="226" t="s">
        <v>3</v>
      </c>
      <c r="J100" s="227" t="s">
        <v>4</v>
      </c>
      <c r="K100" s="228" t="s">
        <v>5</v>
      </c>
      <c r="L100" s="338"/>
      <c r="M100" s="338"/>
      <c r="N100" s="338"/>
    </row>
    <row r="101" spans="3:14" ht="15">
      <c r="C101" s="247" t="s">
        <v>6</v>
      </c>
      <c r="D101" s="337">
        <v>930</v>
      </c>
      <c r="E101" s="337">
        <v>786</v>
      </c>
      <c r="F101" s="333">
        <f aca="true" t="shared" si="4" ref="F101:F118">SUM(D101:E101)</f>
        <v>1716</v>
      </c>
      <c r="G101" s="2"/>
      <c r="H101" s="250" t="s">
        <v>7</v>
      </c>
      <c r="I101" s="4">
        <v>1761</v>
      </c>
      <c r="J101" s="5">
        <v>1600</v>
      </c>
      <c r="K101" s="6">
        <f>SUM(I101:J101)</f>
        <v>3361</v>
      </c>
      <c r="L101" s="2"/>
      <c r="M101" s="2"/>
      <c r="N101" s="2"/>
    </row>
    <row r="102" spans="3:14" ht="15">
      <c r="C102" s="248" t="s">
        <v>8</v>
      </c>
      <c r="D102" s="330">
        <v>831</v>
      </c>
      <c r="E102" s="330">
        <v>814</v>
      </c>
      <c r="F102" s="333">
        <f t="shared" si="4"/>
        <v>1645</v>
      </c>
      <c r="G102" s="2"/>
      <c r="H102" s="251" t="s">
        <v>9</v>
      </c>
      <c r="I102" s="7">
        <v>1968</v>
      </c>
      <c r="J102" s="8">
        <v>1849</v>
      </c>
      <c r="K102" s="9">
        <f>SUM(I102:J102)</f>
        <v>3817</v>
      </c>
      <c r="L102" s="338"/>
      <c r="M102" s="338"/>
      <c r="N102" s="338"/>
    </row>
    <row r="103" spans="3:14" ht="15">
      <c r="C103" s="247" t="s">
        <v>10</v>
      </c>
      <c r="D103" s="330">
        <v>907</v>
      </c>
      <c r="E103" s="330">
        <v>901</v>
      </c>
      <c r="F103" s="333">
        <f t="shared" si="4"/>
        <v>1808</v>
      </c>
      <c r="G103" s="2"/>
      <c r="H103" s="251" t="s">
        <v>11</v>
      </c>
      <c r="I103" s="7">
        <v>6025</v>
      </c>
      <c r="J103" s="8">
        <v>7108</v>
      </c>
      <c r="K103" s="9">
        <f>SUM(I103:J103)</f>
        <v>13133</v>
      </c>
      <c r="L103" s="338"/>
      <c r="M103" s="338"/>
      <c r="N103" s="338"/>
    </row>
    <row r="104" spans="3:14" ht="15.75" thickBot="1">
      <c r="C104" s="247" t="s">
        <v>12</v>
      </c>
      <c r="D104" s="340">
        <v>1061</v>
      </c>
      <c r="E104" s="340">
        <v>948</v>
      </c>
      <c r="F104" s="333">
        <f t="shared" si="4"/>
        <v>2009</v>
      </c>
      <c r="G104" s="2"/>
      <c r="H104" s="251" t="s">
        <v>13</v>
      </c>
      <c r="I104" s="10">
        <v>802</v>
      </c>
      <c r="J104" s="11">
        <v>1213</v>
      </c>
      <c r="K104" s="12">
        <f>SUM(I104:J104)</f>
        <v>2015</v>
      </c>
      <c r="L104" s="338"/>
      <c r="M104" s="338"/>
      <c r="N104" s="338"/>
    </row>
    <row r="105" spans="3:14" ht="15.75" thickBot="1">
      <c r="C105" s="247" t="s">
        <v>14</v>
      </c>
      <c r="D105" s="331">
        <v>970</v>
      </c>
      <c r="E105" s="331">
        <v>1003</v>
      </c>
      <c r="F105" s="333">
        <f t="shared" si="4"/>
        <v>1973</v>
      </c>
      <c r="G105" s="2"/>
      <c r="H105" s="252" t="s">
        <v>15</v>
      </c>
      <c r="I105" s="15">
        <f>SUM(I101:I104)</f>
        <v>10556</v>
      </c>
      <c r="J105" s="16">
        <f>SUM(J101:J104)</f>
        <v>11770</v>
      </c>
      <c r="K105" s="51">
        <f>SUM(I105:J105)</f>
        <v>22326</v>
      </c>
      <c r="L105" s="338"/>
      <c r="M105" s="338"/>
      <c r="N105" s="338"/>
    </row>
    <row r="106" spans="3:14" ht="15">
      <c r="C106" s="247" t="s">
        <v>16</v>
      </c>
      <c r="D106" s="331">
        <v>765</v>
      </c>
      <c r="E106" s="331">
        <v>921</v>
      </c>
      <c r="F106" s="333">
        <f t="shared" si="4"/>
        <v>1686</v>
      </c>
      <c r="G106" s="2"/>
      <c r="H106" s="2"/>
      <c r="I106" s="2"/>
      <c r="J106" s="2"/>
      <c r="K106" s="338"/>
      <c r="L106" s="338"/>
      <c r="M106" s="338"/>
      <c r="N106" s="338"/>
    </row>
    <row r="107" spans="3:14" ht="15">
      <c r="C107" s="247" t="s">
        <v>17</v>
      </c>
      <c r="D107" s="331">
        <v>695</v>
      </c>
      <c r="E107" s="331">
        <v>862</v>
      </c>
      <c r="F107" s="333">
        <f t="shared" si="4"/>
        <v>1557</v>
      </c>
      <c r="G107" s="2"/>
      <c r="H107" s="2"/>
      <c r="I107" s="2"/>
      <c r="J107" s="2"/>
      <c r="K107" s="338"/>
      <c r="L107" s="338"/>
      <c r="M107" s="338"/>
      <c r="N107" s="338"/>
    </row>
    <row r="108" spans="3:14" ht="15">
      <c r="C108" s="247" t="s">
        <v>18</v>
      </c>
      <c r="D108" s="331">
        <v>733</v>
      </c>
      <c r="E108" s="331">
        <v>877</v>
      </c>
      <c r="F108" s="333">
        <f t="shared" si="4"/>
        <v>1610</v>
      </c>
      <c r="G108" s="2"/>
      <c r="H108" s="2"/>
      <c r="I108" s="2"/>
      <c r="J108" s="2"/>
      <c r="K108" s="2"/>
      <c r="L108" s="2"/>
      <c r="M108" s="2"/>
      <c r="N108" s="2"/>
    </row>
    <row r="109" spans="3:14" ht="15">
      <c r="C109" s="247" t="s">
        <v>19</v>
      </c>
      <c r="D109" s="331">
        <v>729</v>
      </c>
      <c r="E109" s="331">
        <v>886</v>
      </c>
      <c r="F109" s="333">
        <f t="shared" si="4"/>
        <v>1615</v>
      </c>
      <c r="G109" s="2"/>
      <c r="H109" s="2"/>
      <c r="I109" s="2"/>
      <c r="J109" s="2"/>
      <c r="K109" s="2"/>
      <c r="L109" s="2"/>
      <c r="M109" s="2"/>
      <c r="N109" s="2"/>
    </row>
    <row r="110" spans="3:14" ht="15">
      <c r="C110" s="247" t="s">
        <v>20</v>
      </c>
      <c r="D110" s="331">
        <v>701</v>
      </c>
      <c r="E110" s="331">
        <v>846</v>
      </c>
      <c r="F110" s="333">
        <f t="shared" si="4"/>
        <v>1547</v>
      </c>
      <c r="G110" s="2"/>
      <c r="H110" s="2"/>
      <c r="I110" s="2"/>
      <c r="J110" s="2"/>
      <c r="K110" s="2"/>
      <c r="L110" s="2"/>
      <c r="M110" s="2"/>
      <c r="N110" s="2"/>
    </row>
    <row r="111" spans="3:14" ht="15">
      <c r="C111" s="247" t="s">
        <v>21</v>
      </c>
      <c r="D111" s="331">
        <v>615</v>
      </c>
      <c r="E111" s="331">
        <v>685</v>
      </c>
      <c r="F111" s="333">
        <f t="shared" si="4"/>
        <v>1300</v>
      </c>
      <c r="G111" s="2"/>
      <c r="H111" s="2"/>
      <c r="I111" s="2"/>
      <c r="J111" s="2"/>
      <c r="K111" s="2"/>
      <c r="L111" s="2"/>
      <c r="M111" s="2"/>
      <c r="N111" s="2"/>
    </row>
    <row r="112" spans="3:14" ht="15">
      <c r="C112" s="247" t="s">
        <v>22</v>
      </c>
      <c r="D112" s="331">
        <v>462</v>
      </c>
      <c r="E112" s="331">
        <v>541</v>
      </c>
      <c r="F112" s="333">
        <f t="shared" si="4"/>
        <v>1003</v>
      </c>
      <c r="G112" s="2"/>
      <c r="H112" s="2"/>
      <c r="I112" s="2"/>
      <c r="J112" s="2"/>
      <c r="K112" s="2"/>
      <c r="L112" s="2"/>
      <c r="M112" s="2"/>
      <c r="N112" s="2"/>
    </row>
    <row r="113" spans="3:14" ht="15">
      <c r="C113" s="247" t="s">
        <v>23</v>
      </c>
      <c r="D113" s="331">
        <v>355</v>
      </c>
      <c r="E113" s="331">
        <v>487</v>
      </c>
      <c r="F113" s="333">
        <f t="shared" si="4"/>
        <v>842</v>
      </c>
      <c r="G113" s="2"/>
      <c r="H113" s="2"/>
      <c r="I113" s="2"/>
      <c r="J113" s="2"/>
      <c r="K113" s="338"/>
      <c r="L113" s="338"/>
      <c r="M113" s="338"/>
      <c r="N113" s="338"/>
    </row>
    <row r="114" spans="3:14" ht="15">
      <c r="C114" s="247" t="s">
        <v>24</v>
      </c>
      <c r="D114" s="331">
        <v>282</v>
      </c>
      <c r="E114" s="331">
        <v>376</v>
      </c>
      <c r="F114" s="333">
        <f t="shared" si="4"/>
        <v>658</v>
      </c>
      <c r="G114" s="2"/>
      <c r="H114" s="2"/>
      <c r="I114" s="2"/>
      <c r="J114" s="2"/>
      <c r="K114" s="338"/>
      <c r="L114" s="338"/>
      <c r="M114" s="338"/>
      <c r="N114" s="338"/>
    </row>
    <row r="115" spans="3:14" ht="15">
      <c r="C115" s="247" t="s">
        <v>25</v>
      </c>
      <c r="D115" s="331">
        <v>204</v>
      </c>
      <c r="E115" s="331">
        <v>294</v>
      </c>
      <c r="F115" s="333">
        <f t="shared" si="4"/>
        <v>498</v>
      </c>
      <c r="G115" s="2"/>
      <c r="H115" s="2"/>
      <c r="I115" s="2"/>
      <c r="J115" s="2"/>
      <c r="K115" s="338"/>
      <c r="L115" s="338"/>
      <c r="M115" s="338"/>
      <c r="N115" s="338"/>
    </row>
    <row r="116" spans="3:14" ht="15">
      <c r="C116" s="247" t="s">
        <v>26</v>
      </c>
      <c r="D116" s="331">
        <v>170</v>
      </c>
      <c r="E116" s="331">
        <v>231</v>
      </c>
      <c r="F116" s="333">
        <f t="shared" si="4"/>
        <v>401</v>
      </c>
      <c r="G116" s="2"/>
      <c r="H116" s="2"/>
      <c r="I116" s="2"/>
      <c r="J116" s="2"/>
      <c r="K116" s="338"/>
      <c r="L116" s="338"/>
      <c r="M116" s="338"/>
      <c r="N116" s="338"/>
    </row>
    <row r="117" spans="3:14" ht="15.75" thickBot="1">
      <c r="C117" s="247" t="s">
        <v>27</v>
      </c>
      <c r="D117" s="341">
        <v>146</v>
      </c>
      <c r="E117" s="341">
        <v>312</v>
      </c>
      <c r="F117" s="333">
        <f t="shared" si="4"/>
        <v>458</v>
      </c>
      <c r="G117" s="2"/>
      <c r="H117" s="2"/>
      <c r="I117" s="2"/>
      <c r="J117" s="2"/>
      <c r="K117" s="338"/>
      <c r="L117" s="338"/>
      <c r="M117" s="338"/>
      <c r="N117" s="338"/>
    </row>
    <row r="118" spans="3:14" ht="15.75" thickBot="1">
      <c r="C118" s="249" t="s">
        <v>15</v>
      </c>
      <c r="D118" s="16">
        <f>SUM(D101:D117)</f>
        <v>10556</v>
      </c>
      <c r="E118" s="16">
        <f>SUM(E101:E117)</f>
        <v>11770</v>
      </c>
      <c r="F118" s="51">
        <f t="shared" si="4"/>
        <v>22326</v>
      </c>
      <c r="G118" s="2"/>
      <c r="H118" s="2"/>
      <c r="I118" s="2"/>
      <c r="J118" s="2"/>
      <c r="K118" s="2"/>
      <c r="L118" s="2"/>
      <c r="M118" s="2"/>
      <c r="N118" s="2"/>
    </row>
    <row r="119" spans="3:14" ht="12.75">
      <c r="C119" s="2"/>
      <c r="D119" s="2"/>
      <c r="E119" s="2"/>
      <c r="F119" s="2"/>
      <c r="G119" s="2"/>
      <c r="H119" s="2"/>
      <c r="I119" s="2"/>
      <c r="J119" s="2"/>
      <c r="K119" s="2"/>
      <c r="L119" s="2"/>
      <c r="M119" s="2"/>
      <c r="N119" s="2"/>
    </row>
    <row r="120" spans="3:14" ht="12.75">
      <c r="C120" s="2"/>
      <c r="D120" s="2"/>
      <c r="E120" s="2"/>
      <c r="F120" s="2"/>
      <c r="G120" s="2"/>
      <c r="H120" s="2"/>
      <c r="I120" s="2"/>
      <c r="J120" s="2"/>
      <c r="K120" s="2"/>
      <c r="L120" s="2"/>
      <c r="M120" s="2"/>
      <c r="N120" s="2"/>
    </row>
    <row r="121" spans="3:14" ht="13.5" thickBot="1">
      <c r="C121" s="2"/>
      <c r="D121" s="2"/>
      <c r="E121" s="2"/>
      <c r="F121" s="2"/>
      <c r="G121" s="2"/>
      <c r="H121" s="2"/>
      <c r="I121" s="2"/>
      <c r="J121" s="2"/>
      <c r="K121" s="2"/>
      <c r="L121" s="2"/>
      <c r="M121" s="2"/>
      <c r="N121" s="2"/>
    </row>
    <row r="122" spans="3:14" ht="13.5" thickBot="1">
      <c r="C122" s="354" t="s">
        <v>2</v>
      </c>
      <c r="D122" s="356" t="s">
        <v>79</v>
      </c>
      <c r="E122" s="357"/>
      <c r="F122" s="358"/>
      <c r="G122" s="2"/>
      <c r="H122" s="354" t="s">
        <v>2</v>
      </c>
      <c r="I122" s="356" t="s">
        <v>79</v>
      </c>
      <c r="J122" s="357"/>
      <c r="K122" s="358"/>
      <c r="L122" s="2"/>
      <c r="M122" s="2"/>
      <c r="N122" s="2"/>
    </row>
    <row r="123" spans="3:14" ht="13.5" thickBot="1">
      <c r="C123" s="359"/>
      <c r="D123" s="335" t="s">
        <v>3</v>
      </c>
      <c r="E123" s="262" t="s">
        <v>4</v>
      </c>
      <c r="F123" s="336" t="s">
        <v>5</v>
      </c>
      <c r="G123" s="2"/>
      <c r="H123" s="355"/>
      <c r="I123" s="226" t="s">
        <v>3</v>
      </c>
      <c r="J123" s="227" t="s">
        <v>4</v>
      </c>
      <c r="K123" s="228" t="s">
        <v>5</v>
      </c>
      <c r="L123" s="2"/>
      <c r="M123" s="2"/>
      <c r="N123" s="2"/>
    </row>
    <row r="124" spans="3:14" ht="15">
      <c r="C124" s="247" t="s">
        <v>6</v>
      </c>
      <c r="D124" s="337">
        <v>1647</v>
      </c>
      <c r="E124" s="337">
        <v>1507</v>
      </c>
      <c r="F124" s="333">
        <f aca="true" t="shared" si="5" ref="F124:F141">SUM(D124:E124)</f>
        <v>3154</v>
      </c>
      <c r="G124" s="2"/>
      <c r="H124" s="250" t="s">
        <v>7</v>
      </c>
      <c r="I124" s="4">
        <v>3198</v>
      </c>
      <c r="J124" s="5">
        <v>3047</v>
      </c>
      <c r="K124" s="6">
        <f>SUM(I124:J124)</f>
        <v>6245</v>
      </c>
      <c r="L124" s="2"/>
      <c r="M124" s="2"/>
      <c r="N124" s="2"/>
    </row>
    <row r="125" spans="3:14" ht="15">
      <c r="C125" s="248" t="s">
        <v>8</v>
      </c>
      <c r="D125" s="330">
        <v>1551</v>
      </c>
      <c r="E125" s="330">
        <v>1540</v>
      </c>
      <c r="F125" s="333">
        <f t="shared" si="5"/>
        <v>3091</v>
      </c>
      <c r="H125" s="251" t="s">
        <v>9</v>
      </c>
      <c r="I125" s="7">
        <v>3203</v>
      </c>
      <c r="J125" s="8">
        <v>3211</v>
      </c>
      <c r="K125" s="9">
        <f>SUM(I125:J125)</f>
        <v>6414</v>
      </c>
      <c r="L125" s="2"/>
      <c r="M125" s="2"/>
      <c r="N125" s="2"/>
    </row>
    <row r="126" spans="3:14" ht="15">
      <c r="C126" s="247" t="s">
        <v>10</v>
      </c>
      <c r="D126" s="330">
        <v>1556</v>
      </c>
      <c r="E126" s="330">
        <v>1518</v>
      </c>
      <c r="F126" s="333">
        <f t="shared" si="5"/>
        <v>3074</v>
      </c>
      <c r="H126" s="251" t="s">
        <v>11</v>
      </c>
      <c r="I126" s="7">
        <v>9219</v>
      </c>
      <c r="J126" s="8">
        <v>11208</v>
      </c>
      <c r="K126" s="9">
        <f>SUM(I126:J126)</f>
        <v>20427</v>
      </c>
      <c r="L126" s="338"/>
      <c r="M126" s="338"/>
      <c r="N126" s="338"/>
    </row>
    <row r="127" spans="3:14" ht="15.75" thickBot="1">
      <c r="C127" s="247" t="s">
        <v>12</v>
      </c>
      <c r="D127" s="331">
        <v>1647</v>
      </c>
      <c r="E127" s="331">
        <v>1693</v>
      </c>
      <c r="F127" s="333">
        <f t="shared" si="5"/>
        <v>3340</v>
      </c>
      <c r="H127" s="251" t="s">
        <v>13</v>
      </c>
      <c r="I127" s="10">
        <v>1392</v>
      </c>
      <c r="J127" s="11">
        <v>1904</v>
      </c>
      <c r="K127" s="12">
        <f>SUM(I127:J127)</f>
        <v>3296</v>
      </c>
      <c r="L127" s="338"/>
      <c r="M127" s="338"/>
      <c r="N127" s="338"/>
    </row>
    <row r="128" spans="3:14" ht="15.75" thickBot="1">
      <c r="C128" s="247" t="s">
        <v>14</v>
      </c>
      <c r="D128" s="331">
        <v>1407</v>
      </c>
      <c r="E128" s="331">
        <v>1555</v>
      </c>
      <c r="F128" s="333">
        <f t="shared" si="5"/>
        <v>2962</v>
      </c>
      <c r="H128" s="252" t="s">
        <v>15</v>
      </c>
      <c r="I128" s="15">
        <f>SUM(I124:I127)</f>
        <v>17012</v>
      </c>
      <c r="J128" s="16">
        <f>SUM(J124:J127)</f>
        <v>19370</v>
      </c>
      <c r="K128" s="51">
        <f>SUM(I128:J128)</f>
        <v>36382</v>
      </c>
      <c r="L128" s="338"/>
      <c r="M128" s="338"/>
      <c r="N128" s="338"/>
    </row>
    <row r="129" spans="3:14" ht="15">
      <c r="C129" s="247" t="s">
        <v>16</v>
      </c>
      <c r="D129" s="331">
        <v>1254</v>
      </c>
      <c r="E129" s="331">
        <v>1546</v>
      </c>
      <c r="F129" s="333">
        <f t="shared" si="5"/>
        <v>2800</v>
      </c>
      <c r="H129" s="2"/>
      <c r="I129" s="2"/>
      <c r="J129" s="2"/>
      <c r="K129" s="338"/>
      <c r="L129" s="338"/>
      <c r="M129" s="338"/>
      <c r="N129" s="338"/>
    </row>
    <row r="130" spans="3:14" ht="15">
      <c r="C130" s="247" t="s">
        <v>17</v>
      </c>
      <c r="D130" s="331">
        <v>1098</v>
      </c>
      <c r="E130" s="331">
        <v>1458</v>
      </c>
      <c r="F130" s="333">
        <f t="shared" si="5"/>
        <v>2556</v>
      </c>
      <c r="H130" s="2"/>
      <c r="I130" s="2"/>
      <c r="J130" s="2"/>
      <c r="K130" s="338"/>
      <c r="L130" s="338"/>
      <c r="M130" s="338"/>
      <c r="N130" s="338"/>
    </row>
    <row r="131" spans="3:14" ht="15">
      <c r="C131" s="247" t="s">
        <v>18</v>
      </c>
      <c r="D131" s="331">
        <v>1127</v>
      </c>
      <c r="E131" s="331">
        <v>1459</v>
      </c>
      <c r="F131" s="333">
        <f t="shared" si="5"/>
        <v>2586</v>
      </c>
      <c r="H131" s="2"/>
      <c r="I131" s="2"/>
      <c r="J131" s="2"/>
      <c r="K131" s="2"/>
      <c r="L131" s="2"/>
      <c r="M131" s="2"/>
      <c r="N131" s="2"/>
    </row>
    <row r="132" spans="3:14" ht="15">
      <c r="C132" s="247" t="s">
        <v>19</v>
      </c>
      <c r="D132" s="331">
        <v>1209</v>
      </c>
      <c r="E132" s="331">
        <v>1461</v>
      </c>
      <c r="F132" s="333">
        <f t="shared" si="5"/>
        <v>2670</v>
      </c>
      <c r="H132" s="2"/>
      <c r="I132" s="2"/>
      <c r="J132" s="2"/>
      <c r="K132" s="2"/>
      <c r="L132" s="2"/>
      <c r="M132" s="2"/>
      <c r="N132" s="2"/>
    </row>
    <row r="133" spans="3:14" ht="15">
      <c r="C133" s="247" t="s">
        <v>20</v>
      </c>
      <c r="D133" s="331">
        <v>1106</v>
      </c>
      <c r="E133" s="331">
        <v>1257</v>
      </c>
      <c r="F133" s="333">
        <f t="shared" si="5"/>
        <v>2363</v>
      </c>
      <c r="H133" s="2"/>
      <c r="I133" s="2"/>
      <c r="J133" s="2"/>
      <c r="K133" s="2"/>
      <c r="L133" s="2"/>
      <c r="M133" s="2"/>
      <c r="N133" s="2"/>
    </row>
    <row r="134" spans="3:14" ht="15">
      <c r="C134" s="247" t="s">
        <v>21</v>
      </c>
      <c r="D134" s="331">
        <v>866</v>
      </c>
      <c r="E134" s="331">
        <v>1021</v>
      </c>
      <c r="F134" s="333">
        <f t="shared" si="5"/>
        <v>1887</v>
      </c>
      <c r="H134" s="2"/>
      <c r="I134" s="2"/>
      <c r="J134" s="2"/>
      <c r="K134" s="2"/>
      <c r="L134" s="2"/>
      <c r="M134" s="2"/>
      <c r="N134" s="2"/>
    </row>
    <row r="135" spans="3:14" ht="15">
      <c r="C135" s="247" t="s">
        <v>22</v>
      </c>
      <c r="D135" s="331">
        <v>634</v>
      </c>
      <c r="E135" s="331">
        <v>750</v>
      </c>
      <c r="F135" s="333">
        <f t="shared" si="5"/>
        <v>1384</v>
      </c>
      <c r="H135" s="2"/>
      <c r="I135" s="2"/>
      <c r="J135" s="2"/>
      <c r="K135" s="2"/>
      <c r="L135" s="2"/>
      <c r="M135" s="2"/>
      <c r="N135" s="2"/>
    </row>
    <row r="136" spans="3:14" ht="15">
      <c r="C136" s="247" t="s">
        <v>23</v>
      </c>
      <c r="D136" s="331">
        <v>518</v>
      </c>
      <c r="E136" s="331">
        <v>701</v>
      </c>
      <c r="F136" s="333">
        <f t="shared" si="5"/>
        <v>1219</v>
      </c>
      <c r="H136" s="2"/>
      <c r="I136" s="2"/>
      <c r="J136" s="2"/>
      <c r="K136" s="338"/>
      <c r="L136" s="338"/>
      <c r="M136" s="338"/>
      <c r="N136" s="338"/>
    </row>
    <row r="137" spans="3:14" ht="15">
      <c r="C137" s="247" t="s">
        <v>24</v>
      </c>
      <c r="D137" s="331">
        <v>469</v>
      </c>
      <c r="E137" s="331">
        <v>538</v>
      </c>
      <c r="F137" s="333">
        <f t="shared" si="5"/>
        <v>1007</v>
      </c>
      <c r="H137" s="2"/>
      <c r="I137" s="2"/>
      <c r="J137" s="2"/>
      <c r="K137" s="338"/>
      <c r="L137" s="338"/>
      <c r="M137" s="338"/>
      <c r="N137" s="338"/>
    </row>
    <row r="138" spans="3:14" ht="15">
      <c r="C138" s="247" t="s">
        <v>25</v>
      </c>
      <c r="D138" s="331">
        <v>349</v>
      </c>
      <c r="E138" s="331">
        <v>433</v>
      </c>
      <c r="F138" s="333">
        <f t="shared" si="5"/>
        <v>782</v>
      </c>
      <c r="H138" s="2"/>
      <c r="I138" s="2"/>
      <c r="J138" s="2"/>
      <c r="K138" s="338"/>
      <c r="L138" s="338"/>
      <c r="M138" s="338"/>
      <c r="N138" s="338"/>
    </row>
    <row r="139" spans="3:14" ht="15">
      <c r="C139" s="247" t="s">
        <v>26</v>
      </c>
      <c r="D139" s="331">
        <v>247</v>
      </c>
      <c r="E139" s="331">
        <v>391</v>
      </c>
      <c r="F139" s="333">
        <f t="shared" si="5"/>
        <v>638</v>
      </c>
      <c r="H139" s="2"/>
      <c r="I139" s="2"/>
      <c r="J139" s="2"/>
      <c r="K139" s="338"/>
      <c r="L139" s="338"/>
      <c r="M139" s="338"/>
      <c r="N139" s="338"/>
    </row>
    <row r="140" spans="3:14" ht="15.75" thickBot="1">
      <c r="C140" s="247" t="s">
        <v>27</v>
      </c>
      <c r="D140" s="341">
        <v>327</v>
      </c>
      <c r="E140" s="341">
        <v>542</v>
      </c>
      <c r="F140" s="333">
        <f t="shared" si="5"/>
        <v>869</v>
      </c>
      <c r="H140" s="2"/>
      <c r="I140" s="2"/>
      <c r="J140" s="2"/>
      <c r="K140" s="338"/>
      <c r="L140" s="338"/>
      <c r="M140" s="338"/>
      <c r="N140" s="338"/>
    </row>
    <row r="141" spans="3:14" ht="15.75" thickBot="1">
      <c r="C141" s="249" t="s">
        <v>15</v>
      </c>
      <c r="D141" s="16">
        <f>SUM(D124:D140)</f>
        <v>17012</v>
      </c>
      <c r="E141" s="16">
        <f>SUM(E124:E140)</f>
        <v>19370</v>
      </c>
      <c r="F141" s="51">
        <f t="shared" si="5"/>
        <v>36382</v>
      </c>
      <c r="H141" s="2"/>
      <c r="I141" s="2"/>
      <c r="J141" s="2"/>
      <c r="K141" s="2"/>
      <c r="L141" s="2"/>
      <c r="M141" s="2"/>
      <c r="N141" s="2"/>
    </row>
    <row r="142" spans="8:14" ht="12.75">
      <c r="H142" s="2"/>
      <c r="I142" s="2"/>
      <c r="J142" s="2"/>
      <c r="K142" s="2"/>
      <c r="L142" s="2"/>
      <c r="M142" s="2"/>
      <c r="N142" s="2"/>
    </row>
    <row r="143" spans="8:14" ht="12.75">
      <c r="H143" s="2"/>
      <c r="I143" s="2"/>
      <c r="J143" s="2"/>
      <c r="K143" s="2"/>
      <c r="L143" s="2"/>
      <c r="M143" s="2"/>
      <c r="N143" s="2"/>
    </row>
    <row r="144" spans="8:14" ht="13.5" thickBot="1">
      <c r="H144" s="2"/>
      <c r="I144" s="2"/>
      <c r="J144" s="2"/>
      <c r="K144" s="2"/>
      <c r="L144" s="2"/>
      <c r="M144" s="2"/>
      <c r="N144" s="2"/>
    </row>
    <row r="145" spans="3:14" ht="13.5" thickBot="1">
      <c r="C145" s="354" t="s">
        <v>2</v>
      </c>
      <c r="D145" s="356" t="s">
        <v>80</v>
      </c>
      <c r="E145" s="357"/>
      <c r="F145" s="358"/>
      <c r="H145" s="354" t="s">
        <v>2</v>
      </c>
      <c r="I145" s="356" t="s">
        <v>80</v>
      </c>
      <c r="J145" s="357"/>
      <c r="K145" s="358"/>
      <c r="L145" s="2"/>
      <c r="M145" s="2"/>
      <c r="N145" s="2"/>
    </row>
    <row r="146" spans="3:14" ht="13.5" thickBot="1">
      <c r="C146" s="359"/>
      <c r="D146" s="335" t="s">
        <v>3</v>
      </c>
      <c r="E146" s="262" t="s">
        <v>4</v>
      </c>
      <c r="F146" s="336" t="s">
        <v>5</v>
      </c>
      <c r="H146" s="355"/>
      <c r="I146" s="226" t="s">
        <v>3</v>
      </c>
      <c r="J146" s="227" t="s">
        <v>4</v>
      </c>
      <c r="K146" s="228" t="s">
        <v>5</v>
      </c>
      <c r="L146" s="2"/>
      <c r="M146" s="2"/>
      <c r="N146" s="2"/>
    </row>
    <row r="147" spans="3:14" ht="15">
      <c r="C147" s="247" t="s">
        <v>6</v>
      </c>
      <c r="D147" s="337">
        <v>4</v>
      </c>
      <c r="E147" s="337">
        <v>7</v>
      </c>
      <c r="F147" s="333">
        <f aca="true" t="shared" si="6" ref="F147:F164">SUM(D147:E147)</f>
        <v>11</v>
      </c>
      <c r="H147" s="250" t="s">
        <v>7</v>
      </c>
      <c r="I147" s="4">
        <v>38</v>
      </c>
      <c r="J147" s="5">
        <v>24</v>
      </c>
      <c r="K147" s="6">
        <f>SUM(I147:J147)</f>
        <v>62</v>
      </c>
      <c r="L147" s="2"/>
      <c r="M147" s="2"/>
      <c r="N147" s="2"/>
    </row>
    <row r="148" spans="3:14" ht="15">
      <c r="C148" s="248" t="s">
        <v>8</v>
      </c>
      <c r="D148" s="330">
        <v>34</v>
      </c>
      <c r="E148" s="330">
        <v>17</v>
      </c>
      <c r="F148" s="333">
        <f t="shared" si="6"/>
        <v>51</v>
      </c>
      <c r="H148" s="251" t="s">
        <v>9</v>
      </c>
      <c r="I148" s="7">
        <v>132</v>
      </c>
      <c r="J148" s="8">
        <v>113</v>
      </c>
      <c r="K148" s="9">
        <f>SUM(I148:J148)</f>
        <v>245</v>
      </c>
      <c r="L148" s="2"/>
      <c r="M148" s="2"/>
      <c r="N148" s="2"/>
    </row>
    <row r="149" spans="3:14" ht="15">
      <c r="C149" s="247" t="s">
        <v>10</v>
      </c>
      <c r="D149" s="330">
        <v>49</v>
      </c>
      <c r="E149" s="330">
        <v>55</v>
      </c>
      <c r="F149" s="333">
        <f t="shared" si="6"/>
        <v>104</v>
      </c>
      <c r="H149" s="251" t="s">
        <v>11</v>
      </c>
      <c r="I149" s="7">
        <v>436</v>
      </c>
      <c r="J149" s="8">
        <v>328</v>
      </c>
      <c r="K149" s="9">
        <f>SUM(I149:J149)</f>
        <v>764</v>
      </c>
      <c r="L149" s="2"/>
      <c r="M149" s="2"/>
      <c r="N149" s="2"/>
    </row>
    <row r="150" spans="3:14" ht="15.75" thickBot="1">
      <c r="C150" s="247" t="s">
        <v>12</v>
      </c>
      <c r="D150" s="340">
        <v>83</v>
      </c>
      <c r="E150" s="340">
        <v>58</v>
      </c>
      <c r="F150" s="333">
        <f t="shared" si="6"/>
        <v>141</v>
      </c>
      <c r="H150" s="251" t="s">
        <v>13</v>
      </c>
      <c r="I150" s="10">
        <v>74</v>
      </c>
      <c r="J150" s="11">
        <v>75</v>
      </c>
      <c r="K150" s="12">
        <f>SUM(I150:J150)</f>
        <v>149</v>
      </c>
      <c r="L150" s="338"/>
      <c r="M150" s="338"/>
      <c r="N150" s="338"/>
    </row>
    <row r="151" spans="3:14" ht="15.75" thickBot="1">
      <c r="C151" s="247" t="s">
        <v>14</v>
      </c>
      <c r="D151" s="340">
        <v>58</v>
      </c>
      <c r="E151" s="340">
        <v>39</v>
      </c>
      <c r="F151" s="333">
        <f t="shared" si="6"/>
        <v>97</v>
      </c>
      <c r="H151" s="252" t="s">
        <v>15</v>
      </c>
      <c r="I151" s="15">
        <f>SUM(I147:I150)</f>
        <v>680</v>
      </c>
      <c r="J151" s="16">
        <f>SUM(J147:J150)</f>
        <v>540</v>
      </c>
      <c r="K151" s="51">
        <f>SUM(I151:J151)</f>
        <v>1220</v>
      </c>
      <c r="L151" s="338"/>
      <c r="M151" s="338"/>
      <c r="N151" s="338"/>
    </row>
    <row r="152" spans="3:14" ht="15">
      <c r="C152" s="247" t="s">
        <v>16</v>
      </c>
      <c r="D152" s="340">
        <v>47</v>
      </c>
      <c r="E152" s="340">
        <v>31</v>
      </c>
      <c r="F152" s="333">
        <f t="shared" si="6"/>
        <v>78</v>
      </c>
      <c r="H152" s="2"/>
      <c r="I152" s="2"/>
      <c r="J152" s="2"/>
      <c r="K152" s="338"/>
      <c r="L152" s="338"/>
      <c r="M152" s="338"/>
      <c r="N152" s="338"/>
    </row>
    <row r="153" spans="3:14" ht="15">
      <c r="C153" s="247" t="s">
        <v>17</v>
      </c>
      <c r="D153" s="331">
        <v>38</v>
      </c>
      <c r="E153" s="331">
        <v>36</v>
      </c>
      <c r="F153" s="333">
        <f t="shared" si="6"/>
        <v>74</v>
      </c>
      <c r="H153" s="2"/>
      <c r="I153" s="2"/>
      <c r="J153" s="2"/>
      <c r="K153" s="338"/>
      <c r="L153" s="338"/>
      <c r="M153" s="338"/>
      <c r="N153" s="338"/>
    </row>
    <row r="154" spans="3:14" ht="15">
      <c r="C154" s="247" t="s">
        <v>18</v>
      </c>
      <c r="D154" s="331">
        <v>52</v>
      </c>
      <c r="E154" s="331">
        <v>39</v>
      </c>
      <c r="F154" s="333">
        <f t="shared" si="6"/>
        <v>91</v>
      </c>
      <c r="H154" s="2"/>
      <c r="I154" s="2"/>
      <c r="J154" s="2"/>
      <c r="K154" s="338"/>
      <c r="L154" s="338"/>
      <c r="M154" s="338"/>
      <c r="N154" s="338"/>
    </row>
    <row r="155" spans="3:14" ht="15">
      <c r="C155" s="247" t="s">
        <v>19</v>
      </c>
      <c r="D155" s="331">
        <v>71</v>
      </c>
      <c r="E155" s="331">
        <v>48</v>
      </c>
      <c r="F155" s="333">
        <f t="shared" si="6"/>
        <v>119</v>
      </c>
      <c r="H155" s="2"/>
      <c r="I155" s="2"/>
      <c r="J155" s="2"/>
      <c r="K155" s="2"/>
      <c r="L155" s="2"/>
      <c r="M155" s="2"/>
      <c r="N155" s="2"/>
    </row>
    <row r="156" spans="3:14" ht="15">
      <c r="C156" s="247" t="s">
        <v>20</v>
      </c>
      <c r="D156" s="331">
        <v>56</v>
      </c>
      <c r="E156" s="331">
        <v>53</v>
      </c>
      <c r="F156" s="333">
        <f t="shared" si="6"/>
        <v>109</v>
      </c>
      <c r="H156" s="2"/>
      <c r="I156" s="2"/>
      <c r="J156" s="2"/>
      <c r="K156" s="2"/>
      <c r="L156" s="2"/>
      <c r="M156" s="2"/>
      <c r="N156" s="2"/>
    </row>
    <row r="157" spans="3:14" ht="15">
      <c r="C157" s="247" t="s">
        <v>21</v>
      </c>
      <c r="D157" s="331">
        <v>53</v>
      </c>
      <c r="E157" s="331">
        <v>30</v>
      </c>
      <c r="F157" s="333">
        <f t="shared" si="6"/>
        <v>83</v>
      </c>
      <c r="H157" s="2"/>
      <c r="I157" s="2"/>
      <c r="J157" s="2"/>
      <c r="K157" s="2"/>
      <c r="L157" s="2"/>
      <c r="M157" s="2"/>
      <c r="N157" s="2"/>
    </row>
    <row r="158" spans="3:14" ht="15">
      <c r="C158" s="247" t="s">
        <v>22</v>
      </c>
      <c r="D158" s="331">
        <v>31</v>
      </c>
      <c r="E158" s="331">
        <v>27</v>
      </c>
      <c r="F158" s="333">
        <f t="shared" si="6"/>
        <v>58</v>
      </c>
      <c r="H158" s="2"/>
      <c r="I158" s="2"/>
      <c r="J158" s="2"/>
      <c r="K158" s="2"/>
      <c r="L158" s="2"/>
      <c r="M158" s="2"/>
      <c r="N158" s="2"/>
    </row>
    <row r="159" spans="3:14" ht="15">
      <c r="C159" s="247" t="s">
        <v>23</v>
      </c>
      <c r="D159" s="331">
        <v>30</v>
      </c>
      <c r="E159" s="331">
        <v>25</v>
      </c>
      <c r="F159" s="333">
        <f t="shared" si="6"/>
        <v>55</v>
      </c>
      <c r="H159" s="2"/>
      <c r="I159" s="2"/>
      <c r="J159" s="2"/>
      <c r="K159" s="2"/>
      <c r="L159" s="2"/>
      <c r="M159" s="2"/>
      <c r="N159" s="2"/>
    </row>
    <row r="160" spans="3:14" ht="15">
      <c r="C160" s="247" t="s">
        <v>24</v>
      </c>
      <c r="D160" s="331">
        <v>24</v>
      </c>
      <c r="E160" s="331">
        <v>25</v>
      </c>
      <c r="F160" s="333">
        <f t="shared" si="6"/>
        <v>49</v>
      </c>
      <c r="H160" s="2"/>
      <c r="I160" s="2"/>
      <c r="J160" s="2"/>
      <c r="K160" s="338"/>
      <c r="L160" s="338"/>
      <c r="M160" s="338"/>
      <c r="N160" s="338"/>
    </row>
    <row r="161" spans="3:14" ht="15">
      <c r="C161" s="247" t="s">
        <v>25</v>
      </c>
      <c r="D161" s="331">
        <v>22</v>
      </c>
      <c r="E161" s="331">
        <v>21</v>
      </c>
      <c r="F161" s="333">
        <f t="shared" si="6"/>
        <v>43</v>
      </c>
      <c r="H161" s="2"/>
      <c r="I161" s="2"/>
      <c r="J161" s="2"/>
      <c r="K161" s="2"/>
      <c r="L161" s="2"/>
      <c r="M161" s="2"/>
      <c r="N161" s="2"/>
    </row>
    <row r="162" spans="3:14" ht="15">
      <c r="C162" s="247" t="s">
        <v>26</v>
      </c>
      <c r="D162" s="331">
        <v>12</v>
      </c>
      <c r="E162" s="331">
        <v>12</v>
      </c>
      <c r="F162" s="333">
        <f t="shared" si="6"/>
        <v>24</v>
      </c>
      <c r="H162" s="2"/>
      <c r="I162" s="2"/>
      <c r="J162" s="2"/>
      <c r="K162" s="2"/>
      <c r="L162" s="2"/>
      <c r="M162" s="2"/>
      <c r="N162" s="2"/>
    </row>
    <row r="163" spans="3:14" ht="15.75" thickBot="1">
      <c r="C163" s="247" t="s">
        <v>27</v>
      </c>
      <c r="D163" s="341">
        <v>16</v>
      </c>
      <c r="E163" s="341">
        <v>17</v>
      </c>
      <c r="F163" s="333">
        <f t="shared" si="6"/>
        <v>33</v>
      </c>
      <c r="H163" s="2"/>
      <c r="I163" s="2"/>
      <c r="J163" s="2"/>
      <c r="K163" s="2"/>
      <c r="L163" s="2"/>
      <c r="M163" s="2"/>
      <c r="N163" s="2"/>
    </row>
    <row r="164" spans="3:14" ht="15.75" thickBot="1">
      <c r="C164" s="249" t="s">
        <v>15</v>
      </c>
      <c r="D164" s="16">
        <f>SUM(D147:D163)</f>
        <v>680</v>
      </c>
      <c r="E164" s="16">
        <f>SUM(E147:E163)</f>
        <v>540</v>
      </c>
      <c r="F164" s="51">
        <f t="shared" si="6"/>
        <v>1220</v>
      </c>
      <c r="H164" s="2"/>
      <c r="I164" s="2"/>
      <c r="J164" s="2"/>
      <c r="K164" s="2"/>
      <c r="L164" s="2"/>
      <c r="M164" s="2"/>
      <c r="N164" s="2"/>
    </row>
    <row r="165" spans="8:14" ht="12.75">
      <c r="H165" s="2"/>
      <c r="I165" s="2"/>
      <c r="J165" s="2"/>
      <c r="K165" s="2"/>
      <c r="L165" s="2"/>
      <c r="M165" s="2"/>
      <c r="N165" s="2"/>
    </row>
    <row r="166" spans="8:14" ht="12.75">
      <c r="H166" s="2"/>
      <c r="I166" s="2"/>
      <c r="J166" s="2"/>
      <c r="K166" s="2"/>
      <c r="L166" s="2"/>
      <c r="M166" s="2"/>
      <c r="N166" s="2"/>
    </row>
    <row r="167" spans="8:14" ht="13.5" thickBot="1">
      <c r="H167" s="2"/>
      <c r="I167" s="2"/>
      <c r="J167" s="2"/>
      <c r="K167" s="2"/>
      <c r="L167" s="2"/>
      <c r="M167" s="2"/>
      <c r="N167" s="2"/>
    </row>
    <row r="168" spans="3:14" ht="13.5" thickBot="1">
      <c r="C168" s="354" t="s">
        <v>2</v>
      </c>
      <c r="D168" s="356" t="s">
        <v>81</v>
      </c>
      <c r="E168" s="357"/>
      <c r="F168" s="358"/>
      <c r="H168" s="354" t="s">
        <v>2</v>
      </c>
      <c r="I168" s="356" t="s">
        <v>81</v>
      </c>
      <c r="J168" s="357"/>
      <c r="K168" s="358"/>
      <c r="L168" s="2"/>
      <c r="M168" s="2"/>
      <c r="N168" s="2"/>
    </row>
    <row r="169" spans="3:14" ht="13.5" thickBot="1">
      <c r="C169" s="359"/>
      <c r="D169" s="335" t="s">
        <v>3</v>
      </c>
      <c r="E169" s="262" t="s">
        <v>4</v>
      </c>
      <c r="F169" s="336" t="s">
        <v>5</v>
      </c>
      <c r="H169" s="355"/>
      <c r="I169" s="226" t="s">
        <v>3</v>
      </c>
      <c r="J169" s="227" t="s">
        <v>4</v>
      </c>
      <c r="K169" s="228" t="s">
        <v>5</v>
      </c>
      <c r="L169" s="2"/>
      <c r="M169" s="2"/>
      <c r="N169" s="2"/>
    </row>
    <row r="170" spans="3:14" ht="15">
      <c r="C170" s="247" t="s">
        <v>6</v>
      </c>
      <c r="D170" s="337">
        <v>10</v>
      </c>
      <c r="E170" s="337">
        <v>9</v>
      </c>
      <c r="F170" s="333">
        <f aca="true" t="shared" si="7" ref="F170:F187">SUM(D170:E170)</f>
        <v>19</v>
      </c>
      <c r="H170" s="250" t="s">
        <v>7</v>
      </c>
      <c r="I170" s="4">
        <v>24</v>
      </c>
      <c r="J170" s="5">
        <v>26</v>
      </c>
      <c r="K170" s="6">
        <f>SUM(I170:J170)</f>
        <v>50</v>
      </c>
      <c r="L170" s="2"/>
      <c r="M170" s="2"/>
      <c r="N170" s="2"/>
    </row>
    <row r="171" spans="3:14" ht="15">
      <c r="C171" s="248" t="s">
        <v>8</v>
      </c>
      <c r="D171" s="330">
        <v>14</v>
      </c>
      <c r="E171" s="330">
        <v>17</v>
      </c>
      <c r="F171" s="333">
        <f t="shared" si="7"/>
        <v>31</v>
      </c>
      <c r="H171" s="251" t="s">
        <v>9</v>
      </c>
      <c r="I171" s="7">
        <v>47</v>
      </c>
      <c r="J171" s="8">
        <v>42</v>
      </c>
      <c r="K171" s="9">
        <f>SUM(I171:J171)</f>
        <v>89</v>
      </c>
      <c r="L171" s="2"/>
      <c r="M171" s="2"/>
      <c r="N171" s="2"/>
    </row>
    <row r="172" spans="3:14" ht="15">
      <c r="C172" s="247" t="s">
        <v>10</v>
      </c>
      <c r="D172" s="330">
        <v>28</v>
      </c>
      <c r="E172" s="330">
        <v>12</v>
      </c>
      <c r="F172" s="333">
        <f t="shared" si="7"/>
        <v>40</v>
      </c>
      <c r="H172" s="251" t="s">
        <v>11</v>
      </c>
      <c r="I172" s="7">
        <v>162</v>
      </c>
      <c r="J172" s="8">
        <v>135</v>
      </c>
      <c r="K172" s="9">
        <f>SUM(I172:J172)</f>
        <v>297</v>
      </c>
      <c r="L172" s="2"/>
      <c r="M172" s="2"/>
      <c r="N172" s="2"/>
    </row>
    <row r="173" spans="3:14" ht="15.75" thickBot="1">
      <c r="C173" s="247" t="s">
        <v>12</v>
      </c>
      <c r="D173" s="331">
        <v>19</v>
      </c>
      <c r="E173" s="331">
        <v>30</v>
      </c>
      <c r="F173" s="333">
        <f t="shared" si="7"/>
        <v>49</v>
      </c>
      <c r="H173" s="251" t="s">
        <v>13</v>
      </c>
      <c r="I173" s="10">
        <v>26</v>
      </c>
      <c r="J173" s="11">
        <v>31</v>
      </c>
      <c r="K173" s="12">
        <f>SUM(I173:J173)</f>
        <v>57</v>
      </c>
      <c r="L173" s="2"/>
      <c r="M173" s="2"/>
      <c r="N173" s="2"/>
    </row>
    <row r="174" spans="3:14" ht="15.75" thickBot="1">
      <c r="C174" s="247" t="s">
        <v>14</v>
      </c>
      <c r="D174" s="331">
        <v>28</v>
      </c>
      <c r="E174" s="331">
        <v>18</v>
      </c>
      <c r="F174" s="333">
        <f t="shared" si="7"/>
        <v>46</v>
      </c>
      <c r="H174" s="252" t="s">
        <v>15</v>
      </c>
      <c r="I174" s="15">
        <f>SUM(I170:I173)</f>
        <v>259</v>
      </c>
      <c r="J174" s="16">
        <f>SUM(J170:J173)</f>
        <v>234</v>
      </c>
      <c r="K174" s="51">
        <f>SUM(I174:J174)</f>
        <v>493</v>
      </c>
      <c r="L174" s="2"/>
      <c r="M174" s="2"/>
      <c r="N174" s="2"/>
    </row>
    <row r="175" spans="3:14" ht="15">
      <c r="C175" s="247" t="s">
        <v>16</v>
      </c>
      <c r="D175" s="331">
        <v>10</v>
      </c>
      <c r="E175" s="331">
        <v>13</v>
      </c>
      <c r="F175" s="333">
        <f t="shared" si="7"/>
        <v>23</v>
      </c>
      <c r="H175" s="2"/>
      <c r="I175" s="2"/>
      <c r="J175" s="2"/>
      <c r="K175" s="2"/>
      <c r="L175" s="2"/>
      <c r="M175" s="2"/>
      <c r="N175" s="2"/>
    </row>
    <row r="176" spans="3:14" ht="15">
      <c r="C176" s="247" t="s">
        <v>17</v>
      </c>
      <c r="D176" s="331">
        <v>11</v>
      </c>
      <c r="E176" s="331">
        <v>15</v>
      </c>
      <c r="F176" s="333">
        <f t="shared" si="7"/>
        <v>26</v>
      </c>
      <c r="H176" s="2"/>
      <c r="I176" s="2"/>
      <c r="J176" s="2"/>
      <c r="K176" s="2"/>
      <c r="L176" s="2"/>
      <c r="M176" s="2"/>
      <c r="N176" s="2"/>
    </row>
    <row r="177" spans="3:14" ht="15">
      <c r="C177" s="247" t="s">
        <v>18</v>
      </c>
      <c r="D177" s="331">
        <v>15</v>
      </c>
      <c r="E177" s="331">
        <v>21</v>
      </c>
      <c r="F177" s="333">
        <f t="shared" si="7"/>
        <v>36</v>
      </c>
      <c r="H177" s="2"/>
      <c r="I177" s="2"/>
      <c r="J177" s="2"/>
      <c r="K177" s="2"/>
      <c r="L177" s="2"/>
      <c r="M177" s="2"/>
      <c r="N177" s="2"/>
    </row>
    <row r="178" spans="3:14" ht="15">
      <c r="C178" s="247" t="s">
        <v>19</v>
      </c>
      <c r="D178" s="331">
        <v>24</v>
      </c>
      <c r="E178" s="331">
        <v>22</v>
      </c>
      <c r="F178" s="333">
        <f t="shared" si="7"/>
        <v>46</v>
      </c>
      <c r="H178" s="2"/>
      <c r="I178" s="2"/>
      <c r="J178" s="2"/>
      <c r="K178" s="2"/>
      <c r="L178" s="2"/>
      <c r="M178" s="2"/>
      <c r="N178" s="2"/>
    </row>
    <row r="179" spans="3:14" ht="15">
      <c r="C179" s="247" t="s">
        <v>20</v>
      </c>
      <c r="D179" s="331">
        <v>19</v>
      </c>
      <c r="E179" s="331">
        <v>13</v>
      </c>
      <c r="F179" s="333">
        <f t="shared" si="7"/>
        <v>32</v>
      </c>
      <c r="H179" s="2"/>
      <c r="I179" s="2"/>
      <c r="J179" s="2"/>
      <c r="K179" s="2"/>
      <c r="L179" s="2"/>
      <c r="M179" s="2"/>
      <c r="N179" s="2"/>
    </row>
    <row r="180" spans="3:14" ht="15">
      <c r="C180" s="247" t="s">
        <v>21</v>
      </c>
      <c r="D180" s="331">
        <v>30</v>
      </c>
      <c r="E180" s="331">
        <v>11</v>
      </c>
      <c r="F180" s="333">
        <f t="shared" si="7"/>
        <v>41</v>
      </c>
      <c r="H180" s="2"/>
      <c r="I180" s="2"/>
      <c r="J180" s="2"/>
      <c r="K180" s="2"/>
      <c r="L180" s="2"/>
      <c r="M180" s="2"/>
      <c r="N180" s="2"/>
    </row>
    <row r="181" spans="3:14" ht="15">
      <c r="C181" s="247" t="s">
        <v>22</v>
      </c>
      <c r="D181" s="331">
        <v>16</v>
      </c>
      <c r="E181" s="331">
        <v>14</v>
      </c>
      <c r="F181" s="333">
        <f t="shared" si="7"/>
        <v>30</v>
      </c>
      <c r="H181" s="2"/>
      <c r="I181" s="2"/>
      <c r="J181" s="2"/>
      <c r="K181" s="2"/>
      <c r="L181" s="2"/>
      <c r="M181" s="2"/>
      <c r="N181" s="2"/>
    </row>
    <row r="182" spans="3:14" ht="15">
      <c r="C182" s="247" t="s">
        <v>23</v>
      </c>
      <c r="D182" s="331">
        <v>9</v>
      </c>
      <c r="E182" s="331">
        <v>8</v>
      </c>
      <c r="F182" s="333">
        <f t="shared" si="7"/>
        <v>17</v>
      </c>
      <c r="H182" s="2"/>
      <c r="I182" s="2"/>
      <c r="J182" s="2"/>
      <c r="K182" s="2"/>
      <c r="L182" s="2"/>
      <c r="M182" s="2"/>
      <c r="N182" s="2"/>
    </row>
    <row r="183" spans="3:14" ht="15">
      <c r="C183" s="247" t="s">
        <v>24</v>
      </c>
      <c r="D183" s="331">
        <v>12</v>
      </c>
      <c r="E183" s="331">
        <v>9</v>
      </c>
      <c r="F183" s="333">
        <f t="shared" si="7"/>
        <v>21</v>
      </c>
      <c r="H183" s="2"/>
      <c r="I183" s="2"/>
      <c r="J183" s="2"/>
      <c r="K183" s="2"/>
      <c r="L183" s="2"/>
      <c r="M183" s="2"/>
      <c r="N183" s="2"/>
    </row>
    <row r="184" spans="3:14" ht="15">
      <c r="C184" s="247" t="s">
        <v>25</v>
      </c>
      <c r="D184" s="331">
        <v>8</v>
      </c>
      <c r="E184" s="331">
        <v>11</v>
      </c>
      <c r="F184" s="333">
        <f t="shared" si="7"/>
        <v>19</v>
      </c>
      <c r="H184" s="2"/>
      <c r="I184" s="2"/>
      <c r="J184" s="2"/>
      <c r="K184" s="2"/>
      <c r="L184" s="2"/>
      <c r="M184" s="2"/>
      <c r="N184" s="2"/>
    </row>
    <row r="185" spans="3:14" ht="15">
      <c r="C185" s="247" t="s">
        <v>26</v>
      </c>
      <c r="D185" s="331">
        <v>2</v>
      </c>
      <c r="E185" s="331">
        <v>6</v>
      </c>
      <c r="F185" s="333">
        <f t="shared" si="7"/>
        <v>8</v>
      </c>
      <c r="H185" s="2"/>
      <c r="I185" s="2"/>
      <c r="J185" s="2"/>
      <c r="K185" s="2"/>
      <c r="L185" s="2"/>
      <c r="M185" s="2"/>
      <c r="N185" s="2"/>
    </row>
    <row r="186" spans="3:14" ht="15.75" thickBot="1">
      <c r="C186" s="247" t="s">
        <v>27</v>
      </c>
      <c r="D186" s="341">
        <v>4</v>
      </c>
      <c r="E186" s="341">
        <v>5</v>
      </c>
      <c r="F186" s="333">
        <f t="shared" si="7"/>
        <v>9</v>
      </c>
      <c r="H186" s="2"/>
      <c r="I186" s="2"/>
      <c r="J186" s="2"/>
      <c r="K186" s="2"/>
      <c r="L186" s="2"/>
      <c r="M186" s="2"/>
      <c r="N186" s="2"/>
    </row>
    <row r="187" spans="3:14" ht="15.75" thickBot="1">
      <c r="C187" s="249" t="s">
        <v>15</v>
      </c>
      <c r="D187" s="16">
        <f>SUM(D170:D186)</f>
        <v>259</v>
      </c>
      <c r="E187" s="16">
        <f>SUM(E170:E186)</f>
        <v>234</v>
      </c>
      <c r="F187" s="51">
        <f t="shared" si="7"/>
        <v>493</v>
      </c>
      <c r="H187" s="2"/>
      <c r="I187" s="2"/>
      <c r="J187" s="2"/>
      <c r="K187" s="2"/>
      <c r="L187" s="2"/>
      <c r="M187" s="2"/>
      <c r="N187" s="2"/>
    </row>
    <row r="188" spans="8:14" ht="12.75">
      <c r="H188" s="2"/>
      <c r="I188" s="2"/>
      <c r="J188" s="2"/>
      <c r="K188" s="2"/>
      <c r="L188" s="2"/>
      <c r="M188" s="2"/>
      <c r="N188" s="2"/>
    </row>
    <row r="189" spans="8:14" ht="12.75">
      <c r="H189" s="2"/>
      <c r="I189" s="2"/>
      <c r="J189" s="2"/>
      <c r="K189" s="2"/>
      <c r="L189" s="2"/>
      <c r="M189" s="2"/>
      <c r="N189" s="2"/>
    </row>
    <row r="190" spans="8:14" ht="12.75">
      <c r="H190" s="2"/>
      <c r="I190" s="2"/>
      <c r="J190" s="2"/>
      <c r="K190" s="2"/>
      <c r="L190" s="2"/>
      <c r="M190" s="2"/>
      <c r="N190" s="2"/>
    </row>
    <row r="191" spans="8:14" ht="12.75">
      <c r="H191" s="2"/>
      <c r="I191" s="2"/>
      <c r="J191" s="2"/>
      <c r="K191" s="2"/>
      <c r="L191" s="2"/>
      <c r="M191" s="2"/>
      <c r="N191" s="2"/>
    </row>
    <row r="192" spans="8:14" ht="12.75">
      <c r="H192" s="2"/>
      <c r="I192" s="2"/>
      <c r="J192" s="2"/>
      <c r="K192" s="2"/>
      <c r="L192" s="2"/>
      <c r="M192" s="2"/>
      <c r="N192" s="2"/>
    </row>
    <row r="193" spans="8:14" ht="12.75">
      <c r="H193" s="2"/>
      <c r="I193" s="2"/>
      <c r="J193" s="2"/>
      <c r="K193" s="2"/>
      <c r="L193" s="2"/>
      <c r="M193" s="2"/>
      <c r="N193" s="2"/>
    </row>
    <row r="194" spans="8:14" ht="12.75">
      <c r="H194" s="2"/>
      <c r="I194" s="2"/>
      <c r="J194" s="2"/>
      <c r="K194" s="2"/>
      <c r="L194" s="2"/>
      <c r="M194" s="2"/>
      <c r="N194" s="2"/>
    </row>
  </sheetData>
  <sheetProtection/>
  <mergeCells count="33">
    <mergeCell ref="C53:C54"/>
    <mergeCell ref="D53:F53"/>
    <mergeCell ref="C2:L2"/>
    <mergeCell ref="C7:C8"/>
    <mergeCell ref="D7:F7"/>
    <mergeCell ref="H7:H8"/>
    <mergeCell ref="I7:K7"/>
    <mergeCell ref="C30:C31"/>
    <mergeCell ref="D30:F30"/>
    <mergeCell ref="C76:C77"/>
    <mergeCell ref="D76:F76"/>
    <mergeCell ref="C99:C100"/>
    <mergeCell ref="D99:F99"/>
    <mergeCell ref="C122:C123"/>
    <mergeCell ref="D122:F122"/>
    <mergeCell ref="C145:C146"/>
    <mergeCell ref="D145:F145"/>
    <mergeCell ref="C168:C169"/>
    <mergeCell ref="D168:F168"/>
    <mergeCell ref="H30:H31"/>
    <mergeCell ref="I30:K30"/>
    <mergeCell ref="H53:H54"/>
    <mergeCell ref="I53:K53"/>
    <mergeCell ref="H76:H77"/>
    <mergeCell ref="I76:K76"/>
    <mergeCell ref="H168:H169"/>
    <mergeCell ref="I168:K168"/>
    <mergeCell ref="H99:H100"/>
    <mergeCell ref="I99:K99"/>
    <mergeCell ref="H122:H123"/>
    <mergeCell ref="I122:K122"/>
    <mergeCell ref="H145:H146"/>
    <mergeCell ref="I145:K145"/>
  </mergeCells>
  <printOptions/>
  <pageMargins left="0.39" right="0.53" top="0.984251968503937" bottom="0.984251968503937" header="0" footer="0"/>
  <pageSetup horizontalDpi="300" verticalDpi="300" orientation="landscape" scale="93" r:id="rId1"/>
</worksheet>
</file>

<file path=xl/worksheets/sheet3.xml><?xml version="1.0" encoding="utf-8"?>
<worksheet xmlns="http://schemas.openxmlformats.org/spreadsheetml/2006/main" xmlns:r="http://schemas.openxmlformats.org/officeDocument/2006/relationships">
  <dimension ref="A2:M65"/>
  <sheetViews>
    <sheetView zoomScale="85" zoomScaleNormal="85" zoomScalePageLayoutView="0" workbookViewId="0" topLeftCell="A1">
      <selection activeCell="A2" sqref="A2"/>
    </sheetView>
  </sheetViews>
  <sheetFormatPr defaultColWidth="11.421875" defaultRowHeight="12.75"/>
  <cols>
    <col min="1" max="1" width="5.00390625" style="0" customWidth="1"/>
    <col min="3" max="3" width="15.7109375" style="0" customWidth="1"/>
    <col min="8" max="8" width="16.421875" style="0" customWidth="1"/>
  </cols>
  <sheetData>
    <row r="1" ht="13.5" thickBot="1"/>
    <row r="2" spans="2:11" ht="16.5" thickBot="1">
      <c r="B2" s="360" t="s">
        <v>55</v>
      </c>
      <c r="C2" s="364"/>
      <c r="D2" s="364"/>
      <c r="E2" s="364"/>
      <c r="F2" s="364"/>
      <c r="G2" s="364"/>
      <c r="H2" s="365"/>
      <c r="I2" s="365"/>
      <c r="J2" s="365"/>
      <c r="K2" s="366"/>
    </row>
    <row r="4" spans="2:3" ht="15.75">
      <c r="B4" s="1" t="s">
        <v>28</v>
      </c>
      <c r="C4" s="260" t="s">
        <v>29</v>
      </c>
    </row>
    <row r="5" spans="2:3" ht="12.75">
      <c r="B5" s="1"/>
      <c r="C5" s="2"/>
    </row>
    <row r="6" spans="2:4" ht="12.75">
      <c r="B6" s="1"/>
      <c r="C6" s="1"/>
      <c r="D6" s="1"/>
    </row>
    <row r="7" ht="13.5" thickBot="1"/>
    <row r="8" spans="3:11" ht="13.5" thickBot="1">
      <c r="C8" s="354" t="s">
        <v>2</v>
      </c>
      <c r="D8" s="356" t="s">
        <v>29</v>
      </c>
      <c r="E8" s="368"/>
      <c r="F8" s="369"/>
      <c r="H8" s="354" t="s">
        <v>2</v>
      </c>
      <c r="I8" s="356" t="s">
        <v>29</v>
      </c>
      <c r="J8" s="368"/>
      <c r="K8" s="369"/>
    </row>
    <row r="9" spans="3:11" ht="13.5" thickBot="1">
      <c r="C9" s="367"/>
      <c r="D9" s="227" t="s">
        <v>3</v>
      </c>
      <c r="E9" s="228" t="s">
        <v>4</v>
      </c>
      <c r="F9" s="228" t="s">
        <v>5</v>
      </c>
      <c r="H9" s="370"/>
      <c r="I9" s="226" t="s">
        <v>3</v>
      </c>
      <c r="J9" s="227" t="s">
        <v>4</v>
      </c>
      <c r="K9" s="228" t="s">
        <v>5</v>
      </c>
    </row>
    <row r="10" spans="2:11" ht="15">
      <c r="B10" s="3"/>
      <c r="C10" s="247" t="s">
        <v>6</v>
      </c>
      <c r="D10" s="5">
        <v>665</v>
      </c>
      <c r="E10" s="5">
        <v>645</v>
      </c>
      <c r="F10" s="6">
        <v>1310</v>
      </c>
      <c r="G10" s="343"/>
      <c r="H10" s="250" t="s">
        <v>7</v>
      </c>
      <c r="I10" s="4">
        <v>1410</v>
      </c>
      <c r="J10" s="5">
        <v>1361</v>
      </c>
      <c r="K10" s="6">
        <v>2771</v>
      </c>
    </row>
    <row r="11" spans="2:11" ht="15">
      <c r="B11" s="3"/>
      <c r="C11" s="248" t="s">
        <v>8</v>
      </c>
      <c r="D11" s="8">
        <v>745</v>
      </c>
      <c r="E11" s="8">
        <v>716</v>
      </c>
      <c r="F11" s="9">
        <v>1461</v>
      </c>
      <c r="G11" s="343"/>
      <c r="H11" s="251" t="s">
        <v>9</v>
      </c>
      <c r="I11" s="7">
        <v>1860</v>
      </c>
      <c r="J11" s="8">
        <v>1753</v>
      </c>
      <c r="K11" s="9">
        <v>3613</v>
      </c>
    </row>
    <row r="12" spans="2:11" ht="15">
      <c r="B12" s="3"/>
      <c r="C12" s="247" t="s">
        <v>10</v>
      </c>
      <c r="D12" s="8">
        <v>864</v>
      </c>
      <c r="E12" s="8">
        <v>824</v>
      </c>
      <c r="F12" s="9">
        <v>1688</v>
      </c>
      <c r="G12" s="343"/>
      <c r="H12" s="251" t="s">
        <v>11</v>
      </c>
      <c r="I12" s="7">
        <v>5880</v>
      </c>
      <c r="J12" s="8">
        <v>6095</v>
      </c>
      <c r="K12" s="9">
        <v>11975</v>
      </c>
    </row>
    <row r="13" spans="2:11" ht="15.75" thickBot="1">
      <c r="B13" s="3"/>
      <c r="C13" s="247" t="s">
        <v>12</v>
      </c>
      <c r="D13" s="48">
        <v>996</v>
      </c>
      <c r="E13" s="48">
        <v>929</v>
      </c>
      <c r="F13" s="258">
        <v>1925</v>
      </c>
      <c r="G13" s="343"/>
      <c r="H13" s="251" t="s">
        <v>13</v>
      </c>
      <c r="I13" s="10">
        <v>1237</v>
      </c>
      <c r="J13" s="11">
        <v>1418</v>
      </c>
      <c r="K13" s="12">
        <v>2655</v>
      </c>
    </row>
    <row r="14" spans="2:11" ht="15.75" thickBot="1">
      <c r="B14" s="3"/>
      <c r="C14" s="247" t="s">
        <v>14</v>
      </c>
      <c r="D14" s="48">
        <v>833</v>
      </c>
      <c r="E14" s="48">
        <v>856</v>
      </c>
      <c r="F14" s="258">
        <v>1689</v>
      </c>
      <c r="G14" s="343"/>
      <c r="H14" s="252" t="s">
        <v>15</v>
      </c>
      <c r="I14" s="15">
        <v>10387</v>
      </c>
      <c r="J14" s="16">
        <v>10627</v>
      </c>
      <c r="K14" s="51">
        <v>21014</v>
      </c>
    </row>
    <row r="15" spans="2:11" ht="15">
      <c r="B15" s="3"/>
      <c r="C15" s="247" t="s">
        <v>16</v>
      </c>
      <c r="D15" s="48">
        <v>693</v>
      </c>
      <c r="E15" s="48">
        <v>673</v>
      </c>
      <c r="F15" s="258">
        <v>1366</v>
      </c>
      <c r="G15" s="343"/>
      <c r="H15" s="3"/>
      <c r="I15" s="3"/>
      <c r="J15" s="3"/>
      <c r="K15" s="3"/>
    </row>
    <row r="16" spans="2:13" ht="15">
      <c r="B16" s="3"/>
      <c r="C16" s="247" t="s">
        <v>17</v>
      </c>
      <c r="D16" s="48">
        <v>580</v>
      </c>
      <c r="E16" s="48">
        <v>670</v>
      </c>
      <c r="F16" s="258">
        <v>1250</v>
      </c>
      <c r="G16" s="343"/>
      <c r="H16" s="14"/>
      <c r="I16" s="14"/>
      <c r="J16" s="14"/>
      <c r="K16" s="43"/>
      <c r="L16" s="21"/>
      <c r="M16" s="21"/>
    </row>
    <row r="17" spans="2:13" ht="15">
      <c r="B17" s="3"/>
      <c r="C17" s="247" t="s">
        <v>18</v>
      </c>
      <c r="D17" s="48">
        <v>659</v>
      </c>
      <c r="E17" s="48">
        <v>722</v>
      </c>
      <c r="F17" s="258">
        <v>1381</v>
      </c>
      <c r="G17" s="343"/>
      <c r="H17" s="14"/>
      <c r="I17" s="14"/>
      <c r="J17" s="14"/>
      <c r="K17" s="43"/>
      <c r="L17" s="14"/>
      <c r="M17" s="14"/>
    </row>
    <row r="18" spans="2:13" ht="15">
      <c r="B18" s="3"/>
      <c r="C18" s="247" t="s">
        <v>19</v>
      </c>
      <c r="D18" s="48">
        <v>779</v>
      </c>
      <c r="E18" s="48">
        <v>817</v>
      </c>
      <c r="F18" s="258">
        <v>1596</v>
      </c>
      <c r="G18" s="343"/>
      <c r="H18" s="14"/>
      <c r="I18" s="14"/>
      <c r="J18" s="14"/>
      <c r="K18" s="43"/>
      <c r="L18" s="14"/>
      <c r="M18" s="14"/>
    </row>
    <row r="19" spans="2:13" ht="15">
      <c r="B19" s="3"/>
      <c r="C19" s="247" t="s">
        <v>20</v>
      </c>
      <c r="D19" s="48">
        <v>775</v>
      </c>
      <c r="E19" s="48">
        <v>748</v>
      </c>
      <c r="F19" s="258">
        <v>1523</v>
      </c>
      <c r="G19" s="343"/>
      <c r="H19" s="14"/>
      <c r="I19" s="14"/>
      <c r="J19" s="14"/>
      <c r="K19" s="43"/>
      <c r="L19" s="14"/>
      <c r="M19" s="14"/>
    </row>
    <row r="20" spans="2:13" ht="15">
      <c r="B20" s="3"/>
      <c r="C20" s="247" t="s">
        <v>21</v>
      </c>
      <c r="D20" s="48">
        <v>651</v>
      </c>
      <c r="E20" s="48">
        <v>621</v>
      </c>
      <c r="F20" s="258">
        <v>1272</v>
      </c>
      <c r="G20" s="343"/>
      <c r="H20" s="14"/>
      <c r="I20" s="14"/>
      <c r="J20" s="14"/>
      <c r="K20" s="43"/>
      <c r="L20" s="14"/>
      <c r="M20" s="14"/>
    </row>
    <row r="21" spans="2:13" ht="15">
      <c r="B21" s="3"/>
      <c r="C21" s="247" t="s">
        <v>22</v>
      </c>
      <c r="D21" s="48">
        <v>470</v>
      </c>
      <c r="E21" s="48">
        <v>512</v>
      </c>
      <c r="F21" s="258">
        <v>982</v>
      </c>
      <c r="G21" s="343"/>
      <c r="H21" s="14"/>
      <c r="I21" s="14"/>
      <c r="J21" s="14"/>
      <c r="K21" s="43"/>
      <c r="L21" s="25"/>
      <c r="M21" s="25"/>
    </row>
    <row r="22" spans="2:13" ht="15">
      <c r="B22" s="3"/>
      <c r="C22" s="247" t="s">
        <v>23</v>
      </c>
      <c r="D22" s="48">
        <v>440</v>
      </c>
      <c r="E22" s="48">
        <v>476</v>
      </c>
      <c r="F22" s="258">
        <v>916</v>
      </c>
      <c r="G22" s="343"/>
      <c r="H22" s="14"/>
      <c r="I22" s="14"/>
      <c r="J22" s="14"/>
      <c r="K22" s="43"/>
      <c r="L22" s="21"/>
      <c r="M22" s="21"/>
    </row>
    <row r="23" spans="2:13" ht="15">
      <c r="B23" s="3"/>
      <c r="C23" s="247" t="s">
        <v>24</v>
      </c>
      <c r="D23" s="48">
        <v>405</v>
      </c>
      <c r="E23" s="48">
        <v>414</v>
      </c>
      <c r="F23" s="258">
        <v>819</v>
      </c>
      <c r="G23" s="343"/>
      <c r="H23" s="14"/>
      <c r="I23" s="14"/>
      <c r="J23" s="14"/>
      <c r="K23" s="43"/>
      <c r="L23" s="21"/>
      <c r="M23" s="21"/>
    </row>
    <row r="24" spans="2:13" ht="15">
      <c r="B24" s="3"/>
      <c r="C24" s="247" t="s">
        <v>25</v>
      </c>
      <c r="D24" s="48">
        <v>322</v>
      </c>
      <c r="E24" s="48">
        <v>372</v>
      </c>
      <c r="F24" s="258">
        <v>694</v>
      </c>
      <c r="G24" s="343"/>
      <c r="H24" s="14"/>
      <c r="I24" s="14"/>
      <c r="J24" s="14"/>
      <c r="K24" s="43"/>
      <c r="L24" s="21"/>
      <c r="M24" s="21"/>
    </row>
    <row r="25" spans="2:13" ht="15">
      <c r="B25" s="3"/>
      <c r="C25" s="247" t="s">
        <v>26</v>
      </c>
      <c r="D25" s="48">
        <v>228</v>
      </c>
      <c r="E25" s="48">
        <v>262</v>
      </c>
      <c r="F25" s="258">
        <v>490</v>
      </c>
      <c r="G25" s="343"/>
      <c r="H25" s="14"/>
      <c r="I25" s="14"/>
      <c r="J25" s="14"/>
      <c r="K25" s="43"/>
      <c r="L25" s="21"/>
      <c r="M25" s="21"/>
    </row>
    <row r="26" spans="2:11" ht="15.75" thickBot="1">
      <c r="B26" s="3"/>
      <c r="C26" s="247" t="s">
        <v>27</v>
      </c>
      <c r="D26" s="49">
        <v>282</v>
      </c>
      <c r="E26" s="49">
        <v>370</v>
      </c>
      <c r="F26" s="259">
        <v>652</v>
      </c>
      <c r="G26" s="343"/>
      <c r="H26" s="14"/>
      <c r="I26" s="3"/>
      <c r="J26" s="3"/>
      <c r="K26" s="3"/>
    </row>
    <row r="27" spans="2:11" ht="15.75" thickBot="1">
      <c r="B27" s="3"/>
      <c r="C27" s="249" t="s">
        <v>15</v>
      </c>
      <c r="D27" s="45">
        <v>10387</v>
      </c>
      <c r="E27" s="45">
        <v>10627</v>
      </c>
      <c r="F27" s="16">
        <v>21014</v>
      </c>
      <c r="G27" s="343"/>
      <c r="H27" s="14"/>
      <c r="I27" s="3"/>
      <c r="J27" s="3"/>
      <c r="K27" s="3"/>
    </row>
    <row r="28" ht="14.25">
      <c r="H28" s="14"/>
    </row>
    <row r="29" spans="1:8" ht="14.25">
      <c r="A29" s="2"/>
      <c r="B29" s="2"/>
      <c r="C29" s="37"/>
      <c r="D29" s="14"/>
      <c r="E29" s="14"/>
      <c r="F29" s="43"/>
      <c r="G29" s="37"/>
      <c r="H29" s="14"/>
    </row>
    <row r="30" spans="1:8" ht="14.25">
      <c r="A30" s="2"/>
      <c r="B30" s="2"/>
      <c r="C30" s="37"/>
      <c r="D30" s="14"/>
      <c r="E30" s="14"/>
      <c r="F30" s="43"/>
      <c r="G30" s="37"/>
      <c r="H30" s="25"/>
    </row>
    <row r="31" spans="1:7" ht="14.25">
      <c r="A31" s="2"/>
      <c r="B31" s="3"/>
      <c r="C31" s="43"/>
      <c r="D31" s="14"/>
      <c r="E31" s="14"/>
      <c r="F31" s="43"/>
      <c r="G31" s="43"/>
    </row>
    <row r="32" spans="1:7" ht="14.25">
      <c r="A32" s="2"/>
      <c r="B32" s="3"/>
      <c r="C32" s="43"/>
      <c r="D32" s="14"/>
      <c r="E32" s="14"/>
      <c r="F32" s="43"/>
      <c r="G32" s="43"/>
    </row>
    <row r="33" spans="1:7" ht="14.25">
      <c r="A33" s="2"/>
      <c r="B33" s="3"/>
      <c r="C33" s="43"/>
      <c r="D33" s="14"/>
      <c r="E33" s="14"/>
      <c r="F33" s="43"/>
      <c r="G33" s="43"/>
    </row>
    <row r="34" spans="1:7" ht="14.25">
      <c r="A34" s="2"/>
      <c r="B34" s="3"/>
      <c r="C34" s="43"/>
      <c r="D34" s="14"/>
      <c r="E34" s="43"/>
      <c r="F34" s="43"/>
      <c r="G34" s="43"/>
    </row>
    <row r="35" spans="1:7" ht="14.25">
      <c r="A35" s="2"/>
      <c r="B35" s="3"/>
      <c r="C35" s="43"/>
      <c r="D35" s="43"/>
      <c r="E35" s="43"/>
      <c r="F35" s="43"/>
      <c r="G35" s="43"/>
    </row>
    <row r="36" spans="1:7" ht="14.25">
      <c r="A36" s="2"/>
      <c r="B36" s="3"/>
      <c r="C36" s="43"/>
      <c r="D36" s="43"/>
      <c r="E36" s="43"/>
      <c r="F36" s="43"/>
      <c r="G36" s="43"/>
    </row>
    <row r="37" spans="1:7" ht="15">
      <c r="A37" s="2"/>
      <c r="B37" s="3"/>
      <c r="C37" s="43"/>
      <c r="D37" s="186"/>
      <c r="E37" s="186"/>
      <c r="F37" s="185"/>
      <c r="G37" s="185"/>
    </row>
    <row r="38" spans="1:7" ht="14.25">
      <c r="A38" s="2"/>
      <c r="B38" s="3"/>
      <c r="C38" s="43"/>
      <c r="D38" s="43"/>
      <c r="E38" s="43"/>
      <c r="F38" s="43"/>
      <c r="G38" s="43"/>
    </row>
    <row r="39" spans="1:7" ht="14.25">
      <c r="A39" s="2"/>
      <c r="B39" s="3"/>
      <c r="C39" s="43"/>
      <c r="D39" s="43"/>
      <c r="E39" s="43"/>
      <c r="F39" s="43"/>
      <c r="G39" s="43"/>
    </row>
    <row r="40" spans="1:8" ht="14.25">
      <c r="A40" s="2"/>
      <c r="B40" s="3"/>
      <c r="C40" s="43"/>
      <c r="D40" s="43"/>
      <c r="E40" s="43"/>
      <c r="F40" s="43"/>
      <c r="G40" s="43"/>
      <c r="H40" s="50"/>
    </row>
    <row r="41" spans="1:7" ht="14.25">
      <c r="A41" s="2"/>
      <c r="B41" s="3"/>
      <c r="C41" s="43"/>
      <c r="D41" s="43"/>
      <c r="E41" s="43"/>
      <c r="F41" s="43"/>
      <c r="G41" s="43"/>
    </row>
    <row r="42" spans="1:7" ht="14.25">
      <c r="A42" s="2"/>
      <c r="B42" s="3"/>
      <c r="C42" s="43"/>
      <c r="D42" s="43"/>
      <c r="E42" s="43"/>
      <c r="F42" s="43"/>
      <c r="G42" s="43"/>
    </row>
    <row r="43" spans="1:7" ht="15">
      <c r="A43" s="2"/>
      <c r="B43" s="3"/>
      <c r="C43" s="43"/>
      <c r="D43" s="185"/>
      <c r="E43" s="185"/>
      <c r="F43" s="185"/>
      <c r="G43" s="185"/>
    </row>
    <row r="44" spans="1:7" ht="14.25">
      <c r="A44" s="2"/>
      <c r="B44" s="3"/>
      <c r="C44" s="43"/>
      <c r="D44" s="43"/>
      <c r="E44" s="43"/>
      <c r="F44" s="43"/>
      <c r="G44" s="43"/>
    </row>
    <row r="45" spans="1:9" ht="14.25">
      <c r="A45" s="2"/>
      <c r="B45" s="3"/>
      <c r="C45" s="43"/>
      <c r="D45" s="43"/>
      <c r="E45" s="43"/>
      <c r="F45" s="43"/>
      <c r="G45" s="43"/>
      <c r="I45" s="192"/>
    </row>
    <row r="46" spans="1:7" ht="14.25">
      <c r="A46" s="2"/>
      <c r="B46" s="3"/>
      <c r="C46" s="3"/>
      <c r="D46" s="3"/>
      <c r="E46" s="3"/>
      <c r="F46" s="3"/>
      <c r="G46" s="3"/>
    </row>
    <row r="47" spans="1:8" ht="14.25">
      <c r="A47" s="2"/>
      <c r="B47" s="3"/>
      <c r="C47" s="3"/>
      <c r="D47" s="3"/>
      <c r="E47" s="3"/>
      <c r="F47" s="3"/>
      <c r="G47" s="3"/>
      <c r="H47" s="50"/>
    </row>
    <row r="48" spans="1:7" ht="14.25">
      <c r="A48" s="2"/>
      <c r="B48" s="3"/>
      <c r="C48" s="3"/>
      <c r="D48" s="3"/>
      <c r="E48" s="3"/>
      <c r="F48" s="3"/>
      <c r="G48" s="3"/>
    </row>
    <row r="49" spans="1:7" ht="15">
      <c r="A49" s="2"/>
      <c r="B49" s="3"/>
      <c r="C49" s="3"/>
      <c r="D49" s="193"/>
      <c r="E49" s="193"/>
      <c r="F49" s="193"/>
      <c r="G49" s="193"/>
    </row>
    <row r="50" spans="1:7" ht="14.25">
      <c r="A50" s="2"/>
      <c r="B50" s="3"/>
      <c r="C50" s="3"/>
      <c r="D50" s="3"/>
      <c r="E50" s="3"/>
      <c r="F50" s="3"/>
      <c r="G50" s="3"/>
    </row>
    <row r="51" spans="1:7" ht="14.25">
      <c r="A51" s="2"/>
      <c r="B51" s="3"/>
      <c r="C51" s="3"/>
      <c r="D51" s="3"/>
      <c r="E51" s="3"/>
      <c r="F51" s="3"/>
      <c r="G51" s="3"/>
    </row>
    <row r="52" spans="1:7" ht="14.25">
      <c r="A52" s="2"/>
      <c r="B52" s="3"/>
      <c r="C52" s="3"/>
      <c r="D52" s="3"/>
      <c r="E52" s="3"/>
      <c r="F52" s="3"/>
      <c r="G52" s="3"/>
    </row>
    <row r="53" spans="1:7" ht="14.25">
      <c r="A53" s="2"/>
      <c r="B53" s="3"/>
      <c r="C53" s="3"/>
      <c r="D53" s="3"/>
      <c r="E53" s="3"/>
      <c r="F53" s="3"/>
      <c r="G53" s="3"/>
    </row>
    <row r="54" spans="1:8" ht="14.25">
      <c r="A54" s="2"/>
      <c r="B54" s="3"/>
      <c r="C54" s="3"/>
      <c r="D54" s="3"/>
      <c r="E54" s="3"/>
      <c r="F54" s="3"/>
      <c r="G54" s="3"/>
      <c r="H54" s="50"/>
    </row>
    <row r="55" spans="1:7" ht="14.25">
      <c r="A55" s="2"/>
      <c r="B55" s="3"/>
      <c r="C55" s="3"/>
      <c r="D55" s="3"/>
      <c r="E55" s="3"/>
      <c r="F55" s="3"/>
      <c r="G55" s="3"/>
    </row>
    <row r="56" spans="1:7" ht="14.25">
      <c r="A56" s="2"/>
      <c r="B56" s="3"/>
      <c r="C56" s="3"/>
      <c r="D56" s="3"/>
      <c r="E56" s="3"/>
      <c r="F56" s="3"/>
      <c r="G56" s="3"/>
    </row>
    <row r="57" spans="1:7" ht="14.25">
      <c r="A57" s="2"/>
      <c r="B57" s="3"/>
      <c r="C57" s="3"/>
      <c r="D57" s="3"/>
      <c r="E57" s="3"/>
      <c r="F57" s="3"/>
      <c r="G57" s="3"/>
    </row>
    <row r="58" spans="1:7" ht="14.25">
      <c r="A58" s="2"/>
      <c r="B58" s="3"/>
      <c r="C58" s="3"/>
      <c r="D58" s="3"/>
      <c r="E58" s="3"/>
      <c r="F58" s="3"/>
      <c r="G58" s="3"/>
    </row>
    <row r="59" spans="1:7" ht="14.25">
      <c r="A59" s="2"/>
      <c r="B59" s="3"/>
      <c r="C59" s="3"/>
      <c r="D59" s="3"/>
      <c r="E59" s="3"/>
      <c r="F59" s="3"/>
      <c r="G59" s="3"/>
    </row>
    <row r="60" spans="1:7" ht="14.25">
      <c r="A60" s="2"/>
      <c r="B60" s="3"/>
      <c r="C60" s="3"/>
      <c r="D60" s="3"/>
      <c r="E60" s="3"/>
      <c r="F60" s="3"/>
      <c r="G60" s="3"/>
    </row>
    <row r="61" spans="1:7" ht="14.25">
      <c r="A61" s="2"/>
      <c r="B61" s="3"/>
      <c r="C61" s="3"/>
      <c r="D61" s="3"/>
      <c r="E61" s="3"/>
      <c r="F61" s="3"/>
      <c r="G61" s="3"/>
    </row>
    <row r="62" spans="1:7" ht="14.25">
      <c r="A62" s="2"/>
      <c r="B62" s="3"/>
      <c r="C62" s="3"/>
      <c r="D62" s="3"/>
      <c r="E62" s="3"/>
      <c r="F62" s="3"/>
      <c r="G62" s="3"/>
    </row>
    <row r="63" spans="1:7" ht="14.25">
      <c r="A63" s="2"/>
      <c r="B63" s="3"/>
      <c r="C63" s="3"/>
      <c r="D63" s="3"/>
      <c r="E63" s="3"/>
      <c r="F63" s="3"/>
      <c r="G63" s="3"/>
    </row>
    <row r="64" spans="1:7" ht="15">
      <c r="A64" s="2"/>
      <c r="B64" s="3"/>
      <c r="C64" s="3"/>
      <c r="D64" s="193"/>
      <c r="E64" s="193"/>
      <c r="F64" s="193"/>
      <c r="G64" s="193"/>
    </row>
    <row r="65" spans="1:7" ht="14.25">
      <c r="A65" s="2"/>
      <c r="B65" s="3"/>
      <c r="C65" s="3"/>
      <c r="D65" s="3"/>
      <c r="E65" s="3"/>
      <c r="F65" s="3"/>
      <c r="G65" s="3"/>
    </row>
  </sheetData>
  <sheetProtection/>
  <mergeCells count="5">
    <mergeCell ref="B2:K2"/>
    <mergeCell ref="C8:C9"/>
    <mergeCell ref="D8:F8"/>
    <mergeCell ref="H8:H9"/>
    <mergeCell ref="I8:K8"/>
  </mergeCells>
  <printOptions/>
  <pageMargins left="0.7480314960629921" right="0.7" top="0.984251968503937" bottom="0.984251968503937" header="0" footer="0"/>
  <pageSetup orientation="landscape" scale="96" r:id="rId1"/>
</worksheet>
</file>

<file path=xl/worksheets/sheet4.xml><?xml version="1.0" encoding="utf-8"?>
<worksheet xmlns="http://schemas.openxmlformats.org/spreadsheetml/2006/main" xmlns:r="http://schemas.openxmlformats.org/officeDocument/2006/relationships">
  <dimension ref="B2:S69"/>
  <sheetViews>
    <sheetView zoomScale="85" zoomScaleNormal="85" zoomScalePageLayoutView="0" workbookViewId="0" topLeftCell="A1">
      <selection activeCell="H39" sqref="H39"/>
    </sheetView>
  </sheetViews>
  <sheetFormatPr defaultColWidth="11.421875" defaultRowHeight="12.75"/>
  <cols>
    <col min="1" max="1" width="3.140625" style="0" customWidth="1"/>
    <col min="3" max="3" width="16.7109375" style="0" customWidth="1"/>
    <col min="5" max="5" width="12.421875" style="0" customWidth="1"/>
    <col min="6" max="6" width="15.7109375" style="0" customWidth="1"/>
    <col min="7" max="7" width="11.8515625" style="0" customWidth="1"/>
    <col min="8" max="8" width="11.57421875" style="0" customWidth="1"/>
    <col min="9" max="9" width="17.57421875" style="0" customWidth="1"/>
    <col min="10" max="10" width="13.140625" style="0" customWidth="1"/>
    <col min="11" max="11" width="12.421875" style="0" customWidth="1"/>
  </cols>
  <sheetData>
    <row r="1" ht="13.5" thickBot="1"/>
    <row r="2" spans="2:12" ht="16.5" thickBot="1">
      <c r="B2" s="360" t="s">
        <v>56</v>
      </c>
      <c r="C2" s="371"/>
      <c r="D2" s="371"/>
      <c r="E2" s="371"/>
      <c r="F2" s="371"/>
      <c r="G2" s="371"/>
      <c r="H2" s="371"/>
      <c r="I2" s="371"/>
      <c r="J2" s="371"/>
      <c r="K2" s="371"/>
      <c r="L2" s="372"/>
    </row>
    <row r="4" spans="2:3" ht="15.75">
      <c r="B4" s="1" t="s">
        <v>28</v>
      </c>
      <c r="C4" s="260" t="s">
        <v>30</v>
      </c>
    </row>
    <row r="5" spans="2:3" ht="12.75">
      <c r="B5" s="1"/>
      <c r="C5" s="2"/>
    </row>
    <row r="6" spans="16:19" ht="15.75" thickBot="1">
      <c r="P6" s="212"/>
      <c r="Q6" s="157"/>
      <c r="R6" s="213"/>
      <c r="S6" s="213"/>
    </row>
    <row r="7" spans="3:19" ht="15.75" thickBot="1">
      <c r="C7" s="373" t="s">
        <v>2</v>
      </c>
      <c r="D7" s="375" t="s">
        <v>39</v>
      </c>
      <c r="E7" s="376"/>
      <c r="F7" s="377"/>
      <c r="G7" s="157"/>
      <c r="H7" s="157"/>
      <c r="I7" s="354" t="s">
        <v>2</v>
      </c>
      <c r="J7" s="356" t="s">
        <v>39</v>
      </c>
      <c r="K7" s="368"/>
      <c r="L7" s="369"/>
      <c r="M7" s="114"/>
      <c r="N7" s="114"/>
      <c r="P7" s="216"/>
      <c r="Q7" s="158"/>
      <c r="R7" s="158"/>
      <c r="S7" s="158"/>
    </row>
    <row r="8" spans="3:19" ht="15.75" thickBot="1">
      <c r="C8" s="374"/>
      <c r="D8" s="254" t="s">
        <v>3</v>
      </c>
      <c r="E8" s="254" t="s">
        <v>4</v>
      </c>
      <c r="F8" s="254" t="s">
        <v>5</v>
      </c>
      <c r="G8" s="158"/>
      <c r="H8" s="158"/>
      <c r="I8" s="370"/>
      <c r="J8" s="226" t="s">
        <v>3</v>
      </c>
      <c r="K8" s="227" t="s">
        <v>4</v>
      </c>
      <c r="L8" s="227" t="s">
        <v>5</v>
      </c>
      <c r="M8" s="218"/>
      <c r="N8" s="218"/>
      <c r="P8" s="219"/>
      <c r="Q8" s="13"/>
      <c r="R8" s="13"/>
      <c r="S8" s="13"/>
    </row>
    <row r="9" spans="2:19" ht="15">
      <c r="B9" s="3"/>
      <c r="C9" s="247" t="s">
        <v>6</v>
      </c>
      <c r="D9" s="5">
        <v>298</v>
      </c>
      <c r="E9" s="5">
        <v>303</v>
      </c>
      <c r="F9" s="5">
        <v>601</v>
      </c>
      <c r="G9" s="344"/>
      <c r="H9" s="14"/>
      <c r="I9" s="250" t="s">
        <v>7</v>
      </c>
      <c r="J9" s="4">
        <f>SUM(D9:D10)</f>
        <v>653</v>
      </c>
      <c r="K9" s="4">
        <f>SUM(E9:E10)</f>
        <v>617</v>
      </c>
      <c r="L9" s="5">
        <f>+J9+K9</f>
        <v>1270</v>
      </c>
      <c r="M9" s="13"/>
      <c r="N9" s="13"/>
      <c r="P9" s="221"/>
      <c r="Q9" s="13"/>
      <c r="R9" s="13"/>
      <c r="S9" s="13"/>
    </row>
    <row r="10" spans="2:19" ht="15">
      <c r="B10" s="3"/>
      <c r="C10" s="248" t="s">
        <v>8</v>
      </c>
      <c r="D10" s="8">
        <v>355</v>
      </c>
      <c r="E10" s="8">
        <v>314</v>
      </c>
      <c r="F10" s="8">
        <v>669</v>
      </c>
      <c r="G10" s="344"/>
      <c r="H10" s="14"/>
      <c r="I10" s="251" t="s">
        <v>9</v>
      </c>
      <c r="J10" s="7">
        <f>SUM(D11:D12)</f>
        <v>882</v>
      </c>
      <c r="K10" s="7">
        <f>SUM(E11:E12)</f>
        <v>808</v>
      </c>
      <c r="L10" s="8">
        <f>+J10+K10</f>
        <v>1690</v>
      </c>
      <c r="M10" s="13"/>
      <c r="N10" s="13"/>
      <c r="P10" s="219"/>
      <c r="Q10" s="13"/>
      <c r="R10" s="13"/>
      <c r="S10" s="13"/>
    </row>
    <row r="11" spans="2:19" ht="15">
      <c r="B11" s="3"/>
      <c r="C11" s="247" t="s">
        <v>10</v>
      </c>
      <c r="D11" s="8">
        <v>407</v>
      </c>
      <c r="E11" s="8">
        <v>385</v>
      </c>
      <c r="F11" s="8">
        <v>792</v>
      </c>
      <c r="G11" s="344"/>
      <c r="H11" s="14"/>
      <c r="I11" s="251" t="s">
        <v>11</v>
      </c>
      <c r="J11" s="7">
        <f>SUM(D13:D21)</f>
        <v>2814</v>
      </c>
      <c r="K11" s="7">
        <f>SUM(E13:E21)</f>
        <v>2898</v>
      </c>
      <c r="L11" s="8">
        <f>+J11+K11</f>
        <v>5712</v>
      </c>
      <c r="M11" s="13"/>
      <c r="N11" s="13"/>
      <c r="P11" s="219"/>
      <c r="Q11" s="13"/>
      <c r="R11" s="13"/>
      <c r="S11" s="220"/>
    </row>
    <row r="12" spans="2:19" ht="15.75" thickBot="1">
      <c r="B12" s="3"/>
      <c r="C12" s="247" t="s">
        <v>12</v>
      </c>
      <c r="D12" s="8">
        <v>475</v>
      </c>
      <c r="E12" s="8">
        <v>423</v>
      </c>
      <c r="F12" s="48">
        <v>898</v>
      </c>
      <c r="G12" s="344"/>
      <c r="H12" s="43"/>
      <c r="I12" s="251" t="s">
        <v>13</v>
      </c>
      <c r="J12" s="10">
        <f>SUM(D22:D25)</f>
        <v>596</v>
      </c>
      <c r="K12" s="10">
        <f>SUM(E22:E25)</f>
        <v>675</v>
      </c>
      <c r="L12" s="11">
        <f>+J12+K12</f>
        <v>1271</v>
      </c>
      <c r="M12" s="13"/>
      <c r="N12" s="13"/>
      <c r="P12" s="219"/>
      <c r="Q12" s="13"/>
      <c r="R12" s="13"/>
      <c r="S12" s="220"/>
    </row>
    <row r="13" spans="2:19" ht="15.75" thickBot="1">
      <c r="B13" s="3"/>
      <c r="C13" s="247" t="s">
        <v>14</v>
      </c>
      <c r="D13" s="8">
        <v>374</v>
      </c>
      <c r="E13" s="8">
        <v>376</v>
      </c>
      <c r="F13" s="48">
        <v>750</v>
      </c>
      <c r="G13" s="344"/>
      <c r="H13" s="43"/>
      <c r="I13" s="252" t="s">
        <v>15</v>
      </c>
      <c r="J13" s="15">
        <f>SUM(J9:J12)</f>
        <v>4945</v>
      </c>
      <c r="K13" s="15">
        <f>SUM(K9:K12)</f>
        <v>4998</v>
      </c>
      <c r="L13" s="16">
        <f>+J13+K13</f>
        <v>9943</v>
      </c>
      <c r="M13" s="223"/>
      <c r="N13" s="223"/>
      <c r="P13" s="219"/>
      <c r="Q13" s="13"/>
      <c r="R13" s="13"/>
      <c r="S13" s="220"/>
    </row>
    <row r="14" spans="2:19" ht="15">
      <c r="B14" s="3"/>
      <c r="C14" s="247" t="s">
        <v>16</v>
      </c>
      <c r="D14" s="8">
        <v>328</v>
      </c>
      <c r="E14" s="8">
        <v>321</v>
      </c>
      <c r="F14" s="48">
        <v>649</v>
      </c>
      <c r="G14" s="344"/>
      <c r="H14" s="43"/>
      <c r="I14" s="43"/>
      <c r="J14" s="152"/>
      <c r="K14" s="3"/>
      <c r="L14" s="3"/>
      <c r="P14" s="219"/>
      <c r="Q14" s="13"/>
      <c r="R14" s="13"/>
      <c r="S14" s="220"/>
    </row>
    <row r="15" spans="2:19" ht="15">
      <c r="B15" s="3"/>
      <c r="C15" s="247" t="s">
        <v>17</v>
      </c>
      <c r="D15" s="8">
        <v>274</v>
      </c>
      <c r="E15" s="8">
        <v>292</v>
      </c>
      <c r="F15" s="48">
        <v>566</v>
      </c>
      <c r="G15" s="344"/>
      <c r="H15" s="43"/>
      <c r="I15" s="43"/>
      <c r="J15" s="152"/>
      <c r="K15" s="43"/>
      <c r="L15" s="3"/>
      <c r="M15" s="43"/>
      <c r="P15" s="219"/>
      <c r="Q15" s="13"/>
      <c r="R15" s="13"/>
      <c r="S15" s="220"/>
    </row>
    <row r="16" spans="2:19" ht="15">
      <c r="B16" s="3"/>
      <c r="C16" s="247" t="s">
        <v>18</v>
      </c>
      <c r="D16" s="8">
        <v>336</v>
      </c>
      <c r="E16" s="8">
        <v>351</v>
      </c>
      <c r="F16" s="48">
        <v>687</v>
      </c>
      <c r="G16" s="344"/>
      <c r="H16" s="43"/>
      <c r="I16" s="43"/>
      <c r="J16" s="152"/>
      <c r="K16" s="43"/>
      <c r="L16" s="114"/>
      <c r="M16" s="43"/>
      <c r="N16" s="21"/>
      <c r="P16" s="219"/>
      <c r="Q16" s="13"/>
      <c r="R16" s="13"/>
      <c r="S16" s="220"/>
    </row>
    <row r="17" spans="2:19" ht="15">
      <c r="B17" s="3"/>
      <c r="C17" s="247" t="s">
        <v>19</v>
      </c>
      <c r="D17" s="8">
        <v>359</v>
      </c>
      <c r="E17" s="8">
        <v>382</v>
      </c>
      <c r="F17" s="48">
        <v>741</v>
      </c>
      <c r="G17" s="344"/>
      <c r="H17" s="43"/>
      <c r="I17" s="43"/>
      <c r="J17" s="152"/>
      <c r="K17" s="43"/>
      <c r="L17" s="43"/>
      <c r="M17" s="43"/>
      <c r="N17" s="21"/>
      <c r="P17" s="219"/>
      <c r="Q17" s="13"/>
      <c r="R17" s="13"/>
      <c r="S17" s="220"/>
    </row>
    <row r="18" spans="2:19" ht="15">
      <c r="B18" s="3"/>
      <c r="C18" s="247" t="s">
        <v>20</v>
      </c>
      <c r="D18" s="8">
        <v>350</v>
      </c>
      <c r="E18" s="8">
        <v>352</v>
      </c>
      <c r="F18" s="48">
        <v>702</v>
      </c>
      <c r="G18" s="344"/>
      <c r="H18" s="43"/>
      <c r="I18" s="43"/>
      <c r="J18" s="152"/>
      <c r="K18" s="43"/>
      <c r="L18" s="43"/>
      <c r="M18" s="43"/>
      <c r="N18" s="21"/>
      <c r="P18" s="219"/>
      <c r="Q18" s="13"/>
      <c r="R18" s="13"/>
      <c r="S18" s="220"/>
    </row>
    <row r="19" spans="2:19" ht="15">
      <c r="B19" s="3"/>
      <c r="C19" s="247" t="s">
        <v>21</v>
      </c>
      <c r="D19" s="8">
        <v>312</v>
      </c>
      <c r="E19" s="8">
        <v>322</v>
      </c>
      <c r="F19" s="48">
        <v>634</v>
      </c>
      <c r="G19" s="344"/>
      <c r="H19" s="43"/>
      <c r="I19" s="43"/>
      <c r="J19" s="152"/>
      <c r="K19" s="43"/>
      <c r="L19" s="43"/>
      <c r="M19" s="43"/>
      <c r="N19" s="21"/>
      <c r="P19" s="219"/>
      <c r="Q19" s="13"/>
      <c r="R19" s="13"/>
      <c r="S19" s="220"/>
    </row>
    <row r="20" spans="2:19" ht="15">
      <c r="B20" s="3"/>
      <c r="C20" s="247" t="s">
        <v>22</v>
      </c>
      <c r="D20" s="8">
        <v>253</v>
      </c>
      <c r="E20" s="8">
        <v>262</v>
      </c>
      <c r="F20" s="48">
        <v>515</v>
      </c>
      <c r="G20" s="344"/>
      <c r="H20" s="43"/>
      <c r="I20" s="43"/>
      <c r="J20" s="152"/>
      <c r="K20" s="43"/>
      <c r="L20" s="43"/>
      <c r="M20" s="43"/>
      <c r="N20" s="21"/>
      <c r="P20" s="219"/>
      <c r="Q20" s="13"/>
      <c r="R20" s="13"/>
      <c r="S20" s="220"/>
    </row>
    <row r="21" spans="2:19" ht="15">
      <c r="B21" s="3"/>
      <c r="C21" s="247" t="s">
        <v>23</v>
      </c>
      <c r="D21" s="8">
        <v>228</v>
      </c>
      <c r="E21" s="8">
        <v>240</v>
      </c>
      <c r="F21" s="48">
        <v>468</v>
      </c>
      <c r="G21" s="344"/>
      <c r="H21" s="43"/>
      <c r="I21" s="43"/>
      <c r="J21" s="152"/>
      <c r="K21" s="43"/>
      <c r="L21" s="13"/>
      <c r="M21" s="43"/>
      <c r="N21" s="21"/>
      <c r="P21" s="219"/>
      <c r="Q21" s="13"/>
      <c r="R21" s="13"/>
      <c r="S21" s="220"/>
    </row>
    <row r="22" spans="2:19" ht="15">
      <c r="B22" s="3"/>
      <c r="C22" s="247" t="s">
        <v>24</v>
      </c>
      <c r="D22" s="8">
        <v>195</v>
      </c>
      <c r="E22" s="8">
        <v>198</v>
      </c>
      <c r="F22" s="48">
        <v>393</v>
      </c>
      <c r="G22" s="344"/>
      <c r="H22" s="43"/>
      <c r="I22" s="43"/>
      <c r="J22" s="152"/>
      <c r="K22" s="43"/>
      <c r="L22" s="13"/>
      <c r="M22" s="43"/>
      <c r="N22" s="21"/>
      <c r="P22" s="219"/>
      <c r="Q22" s="13"/>
      <c r="R22" s="13"/>
      <c r="S22" s="220"/>
    </row>
    <row r="23" spans="2:19" ht="15">
      <c r="B23" s="3"/>
      <c r="C23" s="247" t="s">
        <v>25</v>
      </c>
      <c r="D23" s="8">
        <v>145</v>
      </c>
      <c r="E23" s="8">
        <v>163</v>
      </c>
      <c r="F23" s="48">
        <v>308</v>
      </c>
      <c r="G23" s="344"/>
      <c r="H23" s="43"/>
      <c r="I23" s="43"/>
      <c r="J23" s="152"/>
      <c r="K23" s="43"/>
      <c r="L23" s="13"/>
      <c r="M23" s="43"/>
      <c r="P23" s="219"/>
      <c r="Q23" s="13"/>
      <c r="R23" s="13"/>
      <c r="S23" s="220"/>
    </row>
    <row r="24" spans="2:19" ht="15">
      <c r="B24" s="3"/>
      <c r="C24" s="247" t="s">
        <v>26</v>
      </c>
      <c r="D24" s="8">
        <v>120</v>
      </c>
      <c r="E24" s="8">
        <v>145</v>
      </c>
      <c r="F24" s="48">
        <v>265</v>
      </c>
      <c r="G24" s="344"/>
      <c r="H24" s="43"/>
      <c r="I24" s="43"/>
      <c r="J24" s="152"/>
      <c r="K24" s="43"/>
      <c r="L24" s="13"/>
      <c r="M24" s="43"/>
      <c r="P24" s="219"/>
      <c r="Q24" s="13"/>
      <c r="R24" s="13"/>
      <c r="S24" s="220"/>
    </row>
    <row r="25" spans="2:19" ht="15.75" thickBot="1">
      <c r="B25" s="3"/>
      <c r="C25" s="247" t="s">
        <v>27</v>
      </c>
      <c r="D25" s="8">
        <v>136</v>
      </c>
      <c r="E25" s="8">
        <v>169</v>
      </c>
      <c r="F25" s="93">
        <v>305</v>
      </c>
      <c r="G25" s="344"/>
      <c r="H25" s="43"/>
      <c r="I25" s="43"/>
      <c r="J25" s="152"/>
      <c r="K25" s="14"/>
      <c r="L25" s="13"/>
      <c r="M25" s="43"/>
      <c r="P25" s="224"/>
      <c r="Q25" s="223"/>
      <c r="R25" s="223"/>
      <c r="S25" s="223"/>
    </row>
    <row r="26" spans="2:19" ht="15.75" thickBot="1">
      <c r="B26" s="3"/>
      <c r="C26" s="249" t="s">
        <v>15</v>
      </c>
      <c r="D26" s="16">
        <v>4945</v>
      </c>
      <c r="E26" s="16">
        <v>4998</v>
      </c>
      <c r="F26" s="16">
        <v>9943</v>
      </c>
      <c r="G26" s="344"/>
      <c r="H26" s="155"/>
      <c r="I26" s="155"/>
      <c r="J26" s="152"/>
      <c r="K26" s="14"/>
      <c r="L26" s="13"/>
      <c r="M26" s="43"/>
      <c r="P26" s="41"/>
      <c r="Q26" s="41"/>
      <c r="R26" s="41"/>
      <c r="S26" s="41"/>
    </row>
    <row r="27" spans="4:13" ht="14.25">
      <c r="D27" s="41"/>
      <c r="M27" s="43"/>
    </row>
    <row r="28" spans="3:13" ht="14.25">
      <c r="C28" s="14"/>
      <c r="M28" s="43"/>
    </row>
    <row r="29" ht="12.75">
      <c r="M29" s="21"/>
    </row>
    <row r="30" spans="3:15" ht="12.75">
      <c r="C30" s="208"/>
      <c r="D30" s="208"/>
      <c r="E30" s="208"/>
      <c r="F30" s="208"/>
      <c r="G30" s="208"/>
      <c r="H30" s="208"/>
      <c r="I30" s="208"/>
      <c r="J30" s="209"/>
      <c r="K30" s="209"/>
      <c r="L30" s="208"/>
      <c r="M30" s="41"/>
      <c r="N30" s="208"/>
      <c r="O30" s="208"/>
    </row>
    <row r="31" spans="3:15" ht="15">
      <c r="C31" s="210"/>
      <c r="D31" s="210"/>
      <c r="E31" s="210"/>
      <c r="F31" s="210"/>
      <c r="G31" s="211"/>
      <c r="H31" s="211"/>
      <c r="I31" s="211"/>
      <c r="J31" s="211"/>
      <c r="K31" s="211"/>
      <c r="L31" s="211"/>
      <c r="M31" s="211"/>
      <c r="N31" s="211"/>
      <c r="O31" s="208"/>
    </row>
    <row r="32" spans="3:15" ht="12.75">
      <c r="C32" s="41"/>
      <c r="D32" s="41"/>
      <c r="E32" s="41"/>
      <c r="F32" s="41"/>
      <c r="G32" s="41"/>
      <c r="H32" s="41"/>
      <c r="I32" s="41"/>
      <c r="J32" s="41"/>
      <c r="K32" s="41"/>
      <c r="L32" s="41"/>
      <c r="M32" s="41"/>
      <c r="N32" s="41"/>
      <c r="O32" s="208"/>
    </row>
    <row r="33" spans="3:15" ht="15">
      <c r="C33" s="212"/>
      <c r="D33" s="157"/>
      <c r="E33" s="213"/>
      <c r="F33" s="213"/>
      <c r="G33" s="157"/>
      <c r="H33" s="213"/>
      <c r="I33" s="213"/>
      <c r="J33" s="41"/>
      <c r="K33" s="214"/>
      <c r="L33" s="215"/>
      <c r="M33" s="114"/>
      <c r="N33" s="114"/>
      <c r="O33" s="208"/>
    </row>
    <row r="34" spans="3:15" ht="15">
      <c r="C34" s="216"/>
      <c r="D34" s="158"/>
      <c r="E34" s="158"/>
      <c r="F34" s="158"/>
      <c r="G34" s="158"/>
      <c r="H34" s="158"/>
      <c r="I34" s="158"/>
      <c r="J34" s="41"/>
      <c r="K34" s="217"/>
      <c r="L34" s="218"/>
      <c r="M34" s="218"/>
      <c r="N34" s="218"/>
      <c r="O34" s="208"/>
    </row>
    <row r="35" spans="3:15" ht="15">
      <c r="C35" s="219"/>
      <c r="D35" s="13"/>
      <c r="E35" s="13"/>
      <c r="F35" s="13"/>
      <c r="G35" s="220"/>
      <c r="H35" s="220"/>
      <c r="I35" s="220"/>
      <c r="J35" s="41"/>
      <c r="K35" s="219"/>
      <c r="L35" s="13"/>
      <c r="M35" s="13"/>
      <c r="N35" s="13"/>
      <c r="O35" s="208"/>
    </row>
    <row r="36" spans="3:15" ht="15">
      <c r="C36" s="221"/>
      <c r="D36" s="13"/>
      <c r="E36" s="13"/>
      <c r="F36" s="13"/>
      <c r="G36" s="220"/>
      <c r="H36" s="220"/>
      <c r="I36" s="220"/>
      <c r="J36" s="41"/>
      <c r="K36" s="222"/>
      <c r="L36" s="13"/>
      <c r="M36" s="13"/>
      <c r="N36" s="13"/>
      <c r="O36" s="208"/>
    </row>
    <row r="37" spans="3:15" ht="15">
      <c r="C37" s="219"/>
      <c r="D37" s="220"/>
      <c r="E37" s="220"/>
      <c r="F37" s="220"/>
      <c r="G37" s="220"/>
      <c r="H37" s="220"/>
      <c r="I37" s="220"/>
      <c r="J37" s="41"/>
      <c r="K37" s="222"/>
      <c r="L37" s="13"/>
      <c r="M37" s="13"/>
      <c r="N37" s="13"/>
      <c r="O37" s="208"/>
    </row>
    <row r="38" spans="3:15" ht="15">
      <c r="C38" s="219"/>
      <c r="D38" s="220"/>
      <c r="E38" s="220"/>
      <c r="F38" s="220"/>
      <c r="G38" s="220"/>
      <c r="H38" s="220"/>
      <c r="I38" s="220"/>
      <c r="J38" s="41"/>
      <c r="K38" s="222"/>
      <c r="L38" s="13"/>
      <c r="M38" s="13"/>
      <c r="N38" s="13"/>
      <c r="O38" s="208"/>
    </row>
    <row r="39" spans="3:15" ht="15">
      <c r="C39" s="219"/>
      <c r="D39" s="220"/>
      <c r="E39" s="220"/>
      <c r="F39" s="220"/>
      <c r="G39" s="220"/>
      <c r="H39" s="220"/>
      <c r="I39" s="220"/>
      <c r="J39" s="41"/>
      <c r="K39" s="219"/>
      <c r="L39" s="223"/>
      <c r="M39" s="223"/>
      <c r="N39" s="223"/>
      <c r="O39" s="208"/>
    </row>
    <row r="40" spans="3:15" ht="15">
      <c r="C40" s="219"/>
      <c r="D40" s="220"/>
      <c r="E40" s="220"/>
      <c r="F40" s="220"/>
      <c r="G40" s="220"/>
      <c r="H40" s="220"/>
      <c r="I40" s="220"/>
      <c r="J40" s="41"/>
      <c r="K40" s="41"/>
      <c r="L40" s="41"/>
      <c r="M40" s="41"/>
      <c r="N40" s="41"/>
      <c r="O40" s="208"/>
    </row>
    <row r="41" spans="3:15" ht="15">
      <c r="C41" s="219"/>
      <c r="D41" s="220"/>
      <c r="E41" s="220"/>
      <c r="F41" s="220"/>
      <c r="G41" s="220"/>
      <c r="H41" s="220"/>
      <c r="I41" s="220"/>
      <c r="J41" s="41"/>
      <c r="K41" s="41"/>
      <c r="L41" s="41"/>
      <c r="M41" s="41"/>
      <c r="N41" s="41"/>
      <c r="O41" s="208"/>
    </row>
    <row r="42" spans="3:15" ht="15">
      <c r="C42" s="219"/>
      <c r="D42" s="220"/>
      <c r="E42" s="220"/>
      <c r="F42" s="220"/>
      <c r="G42" s="220"/>
      <c r="H42" s="220"/>
      <c r="I42" s="220"/>
      <c r="J42" s="41"/>
      <c r="K42" s="41"/>
      <c r="L42" s="41"/>
      <c r="M42" s="41"/>
      <c r="N42" s="41"/>
      <c r="O42" s="208"/>
    </row>
    <row r="43" spans="3:15" ht="15">
      <c r="C43" s="219"/>
      <c r="D43" s="220"/>
      <c r="E43" s="220"/>
      <c r="F43" s="220"/>
      <c r="G43" s="220"/>
      <c r="H43" s="220"/>
      <c r="I43" s="220"/>
      <c r="J43" s="41"/>
      <c r="K43" s="214"/>
      <c r="L43" s="215"/>
      <c r="M43" s="114"/>
      <c r="N43" s="114"/>
      <c r="O43" s="208"/>
    </row>
    <row r="44" spans="3:15" ht="15">
      <c r="C44" s="219"/>
      <c r="D44" s="220"/>
      <c r="E44" s="220"/>
      <c r="F44" s="220"/>
      <c r="G44" s="220"/>
      <c r="H44" s="220"/>
      <c r="I44" s="220"/>
      <c r="J44" s="41"/>
      <c r="K44" s="217"/>
      <c r="L44" s="218"/>
      <c r="M44" s="218"/>
      <c r="N44" s="218"/>
      <c r="O44" s="208"/>
    </row>
    <row r="45" spans="3:15" ht="15">
      <c r="C45" s="219"/>
      <c r="D45" s="220"/>
      <c r="E45" s="220"/>
      <c r="F45" s="220"/>
      <c r="G45" s="220"/>
      <c r="H45" s="220"/>
      <c r="I45" s="220"/>
      <c r="J45" s="41"/>
      <c r="K45" s="219"/>
      <c r="L45" s="13"/>
      <c r="M45" s="13"/>
      <c r="N45" s="13"/>
      <c r="O45" s="208"/>
    </row>
    <row r="46" spans="3:15" ht="15">
      <c r="C46" s="219"/>
      <c r="D46" s="220"/>
      <c r="E46" s="220"/>
      <c r="F46" s="220"/>
      <c r="G46" s="220"/>
      <c r="H46" s="220"/>
      <c r="I46" s="220"/>
      <c r="J46" s="41"/>
      <c r="K46" s="222"/>
      <c r="L46" s="13"/>
      <c r="M46" s="13"/>
      <c r="N46" s="13"/>
      <c r="O46" s="208"/>
    </row>
    <row r="47" spans="3:15" ht="15">
      <c r="C47" s="219"/>
      <c r="D47" s="220"/>
      <c r="E47" s="220"/>
      <c r="F47" s="220"/>
      <c r="G47" s="220"/>
      <c r="H47" s="220"/>
      <c r="I47" s="220"/>
      <c r="J47" s="41"/>
      <c r="K47" s="222"/>
      <c r="L47" s="13"/>
      <c r="M47" s="13"/>
      <c r="N47" s="13"/>
      <c r="O47" s="208"/>
    </row>
    <row r="48" spans="3:15" ht="15">
      <c r="C48" s="219"/>
      <c r="D48" s="220"/>
      <c r="E48" s="220"/>
      <c r="F48" s="220"/>
      <c r="G48" s="220"/>
      <c r="H48" s="220"/>
      <c r="I48" s="220"/>
      <c r="J48" s="41"/>
      <c r="K48" s="222"/>
      <c r="L48" s="13"/>
      <c r="M48" s="13"/>
      <c r="N48" s="13"/>
      <c r="O48" s="208"/>
    </row>
    <row r="49" spans="3:15" ht="15">
      <c r="C49" s="219"/>
      <c r="D49" s="220"/>
      <c r="E49" s="220"/>
      <c r="F49" s="220"/>
      <c r="G49" s="220"/>
      <c r="H49" s="220"/>
      <c r="I49" s="220"/>
      <c r="J49" s="41"/>
      <c r="K49" s="219"/>
      <c r="L49" s="223"/>
      <c r="M49" s="223"/>
      <c r="N49" s="223"/>
      <c r="O49" s="208"/>
    </row>
    <row r="50" spans="3:15" ht="15">
      <c r="C50" s="219"/>
      <c r="D50" s="220"/>
      <c r="E50" s="220"/>
      <c r="F50" s="220"/>
      <c r="G50" s="220"/>
      <c r="H50" s="220"/>
      <c r="I50" s="220"/>
      <c r="J50" s="41"/>
      <c r="K50" s="41"/>
      <c r="L50" s="41"/>
      <c r="M50" s="41"/>
      <c r="N50" s="41"/>
      <c r="O50" s="208"/>
    </row>
    <row r="51" spans="3:15" ht="15">
      <c r="C51" s="219"/>
      <c r="D51" s="220"/>
      <c r="E51" s="220"/>
      <c r="F51" s="220"/>
      <c r="G51" s="220"/>
      <c r="H51" s="220"/>
      <c r="I51" s="220"/>
      <c r="J51" s="41"/>
      <c r="K51" s="41"/>
      <c r="L51" s="41"/>
      <c r="M51" s="41"/>
      <c r="N51" s="41"/>
      <c r="O51" s="208"/>
    </row>
    <row r="52" spans="3:15" ht="15">
      <c r="C52" s="224"/>
      <c r="D52" s="223"/>
      <c r="E52" s="223"/>
      <c r="F52" s="223"/>
      <c r="G52" s="223"/>
      <c r="H52" s="223"/>
      <c r="I52" s="223"/>
      <c r="J52" s="130"/>
      <c r="K52" s="41"/>
      <c r="L52" s="41"/>
      <c r="M52" s="41"/>
      <c r="N52" s="41"/>
      <c r="O52" s="208"/>
    </row>
    <row r="53" spans="3:15" ht="12.75">
      <c r="C53" s="41"/>
      <c r="D53" s="41"/>
      <c r="E53" s="41"/>
      <c r="F53" s="41"/>
      <c r="G53" s="41"/>
      <c r="H53" s="41"/>
      <c r="I53" s="41"/>
      <c r="J53" s="225"/>
      <c r="K53" s="41"/>
      <c r="L53" s="41"/>
      <c r="M53" s="41"/>
      <c r="N53" s="41"/>
      <c r="O53" s="208"/>
    </row>
    <row r="54" spans="3:14" ht="14.25">
      <c r="C54" s="21"/>
      <c r="D54" s="43"/>
      <c r="E54" s="43"/>
      <c r="F54" s="43"/>
      <c r="G54" s="43"/>
      <c r="H54" s="43"/>
      <c r="I54" s="21"/>
      <c r="J54" s="21"/>
      <c r="K54" s="21"/>
      <c r="L54" s="21"/>
      <c r="M54" s="21"/>
      <c r="N54" s="21"/>
    </row>
    <row r="55" spans="4:8" ht="14.25">
      <c r="D55" s="3"/>
      <c r="E55" s="3"/>
      <c r="F55" s="3"/>
      <c r="G55" s="3"/>
      <c r="H55" s="3"/>
    </row>
    <row r="56" spans="4:8" ht="14.25">
      <c r="D56" s="3"/>
      <c r="E56" s="3"/>
      <c r="F56" s="3"/>
      <c r="G56" s="3"/>
      <c r="H56" s="3"/>
    </row>
    <row r="57" spans="4:8" ht="14.25">
      <c r="D57" s="3"/>
      <c r="E57" s="3"/>
      <c r="F57" s="3"/>
      <c r="G57" s="3"/>
      <c r="H57" s="3"/>
    </row>
    <row r="58" spans="4:8" ht="14.25">
      <c r="D58" s="3"/>
      <c r="E58" s="3"/>
      <c r="F58" s="3"/>
      <c r="G58" s="3"/>
      <c r="H58" s="3"/>
    </row>
    <row r="59" spans="4:8" ht="14.25">
      <c r="D59" s="3"/>
      <c r="E59" s="3"/>
      <c r="F59" s="3"/>
      <c r="G59" s="3"/>
      <c r="H59" s="3"/>
    </row>
    <row r="60" spans="4:8" ht="14.25">
      <c r="D60" s="3"/>
      <c r="E60" s="3"/>
      <c r="F60" s="3"/>
      <c r="G60" s="3"/>
      <c r="H60" s="3"/>
    </row>
    <row r="61" spans="4:8" ht="14.25">
      <c r="D61" s="3"/>
      <c r="E61" s="3"/>
      <c r="F61" s="3"/>
      <c r="G61" s="3"/>
      <c r="H61" s="3"/>
    </row>
    <row r="62" spans="4:8" ht="14.25">
      <c r="D62" s="3"/>
      <c r="E62" s="3"/>
      <c r="F62" s="3"/>
      <c r="G62" s="3"/>
      <c r="H62" s="3"/>
    </row>
    <row r="63" spans="4:8" ht="14.25">
      <c r="D63" s="3"/>
      <c r="E63" s="3"/>
      <c r="F63" s="3"/>
      <c r="G63" s="3"/>
      <c r="H63" s="3"/>
    </row>
    <row r="64" spans="4:8" ht="14.25">
      <c r="D64" s="3"/>
      <c r="E64" s="3"/>
      <c r="F64" s="3"/>
      <c r="G64" s="3"/>
      <c r="H64" s="3"/>
    </row>
    <row r="65" spans="4:8" ht="14.25">
      <c r="D65" s="3"/>
      <c r="E65" s="3"/>
      <c r="F65" s="3"/>
      <c r="G65" s="3"/>
      <c r="H65" s="3"/>
    </row>
    <row r="66" spans="4:8" ht="14.25">
      <c r="D66" s="3"/>
      <c r="E66" s="3"/>
      <c r="F66" s="3"/>
      <c r="G66" s="3"/>
      <c r="H66" s="3"/>
    </row>
    <row r="67" spans="4:8" ht="14.25">
      <c r="D67" s="3"/>
      <c r="E67" s="3"/>
      <c r="F67" s="3"/>
      <c r="G67" s="3"/>
      <c r="H67" s="3"/>
    </row>
    <row r="68" spans="4:8" ht="14.25">
      <c r="D68" s="3"/>
      <c r="E68" s="3"/>
      <c r="F68" s="3"/>
      <c r="G68" s="3"/>
      <c r="H68" s="3"/>
    </row>
    <row r="69" spans="4:8" ht="14.25">
      <c r="D69" s="3"/>
      <c r="E69" s="3"/>
      <c r="F69" s="3"/>
      <c r="G69" s="3"/>
      <c r="H69" s="3"/>
    </row>
  </sheetData>
  <sheetProtection/>
  <mergeCells count="5">
    <mergeCell ref="I7:I8"/>
    <mergeCell ref="J7:L7"/>
    <mergeCell ref="B2:L2"/>
    <mergeCell ref="C7:C8"/>
    <mergeCell ref="D7:F7"/>
  </mergeCells>
  <printOptions/>
  <pageMargins left="0.5118110236220472" right="0.5118110236220472" top="0.7874015748031497" bottom="0.984251968503937" header="0" footer="0"/>
  <pageSetup orientation="landscape" scale="71" r:id="rId1"/>
  <rowBreaks count="1" manualBreakCount="1">
    <brk id="29" max="255" man="1"/>
  </rowBreaks>
</worksheet>
</file>

<file path=xl/worksheets/sheet5.xml><?xml version="1.0" encoding="utf-8"?>
<worksheet xmlns="http://schemas.openxmlformats.org/spreadsheetml/2006/main" xmlns:r="http://schemas.openxmlformats.org/officeDocument/2006/relationships">
  <dimension ref="B2:N71"/>
  <sheetViews>
    <sheetView zoomScale="85" zoomScaleNormal="85" zoomScalePageLayoutView="0" workbookViewId="0" topLeftCell="A1">
      <selection activeCell="H13" sqref="H13:H22"/>
    </sheetView>
  </sheetViews>
  <sheetFormatPr defaultColWidth="11.421875" defaultRowHeight="12.75"/>
  <cols>
    <col min="1" max="1" width="4.28125" style="0" customWidth="1"/>
    <col min="2" max="2" width="16.00390625" style="0" customWidth="1"/>
    <col min="8" max="9" width="13.8515625" style="0" customWidth="1"/>
    <col min="10" max="10" width="6.8515625" style="0" customWidth="1"/>
    <col min="11" max="11" width="16.8515625" style="0" customWidth="1"/>
  </cols>
  <sheetData>
    <row r="1" ht="13.5" thickBot="1"/>
    <row r="2" spans="2:12" ht="16.5" thickBot="1">
      <c r="B2" s="360" t="s">
        <v>56</v>
      </c>
      <c r="C2" s="364"/>
      <c r="D2" s="364"/>
      <c r="E2" s="364"/>
      <c r="F2" s="364"/>
      <c r="G2" s="364"/>
      <c r="H2" s="365"/>
      <c r="I2" s="365"/>
      <c r="J2" s="365"/>
      <c r="K2" s="365"/>
      <c r="L2" s="366"/>
    </row>
    <row r="4" spans="2:3" ht="15.75">
      <c r="B4" s="1" t="s">
        <v>0</v>
      </c>
      <c r="C4" s="260" t="s">
        <v>31</v>
      </c>
    </row>
    <row r="5" spans="2:10" ht="12.75">
      <c r="B5" s="1"/>
      <c r="C5" s="2"/>
      <c r="J5" s="41"/>
    </row>
    <row r="6" ht="13.5" thickBot="1"/>
    <row r="7" spans="2:14" ht="13.5" thickBot="1">
      <c r="B7" s="378" t="s">
        <v>54</v>
      </c>
      <c r="C7" s="379"/>
      <c r="D7" s="379"/>
      <c r="E7" s="379"/>
      <c r="F7" s="379"/>
      <c r="G7" s="379"/>
      <c r="H7" s="380"/>
      <c r="I7" s="345"/>
      <c r="K7" s="354" t="s">
        <v>2</v>
      </c>
      <c r="L7" s="356" t="s">
        <v>40</v>
      </c>
      <c r="M7" s="368"/>
      <c r="N7" s="369"/>
    </row>
    <row r="8" spans="2:14" ht="13.5" thickBot="1">
      <c r="B8" s="381" t="s">
        <v>2</v>
      </c>
      <c r="C8" s="356" t="s">
        <v>40</v>
      </c>
      <c r="D8" s="368"/>
      <c r="E8" s="369"/>
      <c r="F8" s="356" t="s">
        <v>45</v>
      </c>
      <c r="G8" s="368"/>
      <c r="H8" s="369"/>
      <c r="I8" s="347"/>
      <c r="K8" s="370"/>
      <c r="L8" s="226" t="s">
        <v>3</v>
      </c>
      <c r="M8" s="227" t="s">
        <v>4</v>
      </c>
      <c r="N8" s="228" t="s">
        <v>5</v>
      </c>
    </row>
    <row r="9" spans="2:14" ht="15.75" thickBot="1">
      <c r="B9" s="382"/>
      <c r="C9" s="227" t="s">
        <v>3</v>
      </c>
      <c r="D9" s="226" t="s">
        <v>4</v>
      </c>
      <c r="E9" s="227" t="s">
        <v>5</v>
      </c>
      <c r="F9" s="261" t="s">
        <v>3</v>
      </c>
      <c r="G9" s="262" t="s">
        <v>4</v>
      </c>
      <c r="H9" s="228" t="s">
        <v>5</v>
      </c>
      <c r="I9" s="218"/>
      <c r="K9" s="250" t="s">
        <v>7</v>
      </c>
      <c r="L9" s="4">
        <v>326</v>
      </c>
      <c r="M9" s="5">
        <v>327</v>
      </c>
      <c r="N9" s="6">
        <v>653</v>
      </c>
    </row>
    <row r="10" spans="2:14" ht="15">
      <c r="B10" s="247" t="s">
        <v>6</v>
      </c>
      <c r="C10" s="5">
        <v>121</v>
      </c>
      <c r="D10" s="98">
        <v>142</v>
      </c>
      <c r="E10" s="5">
        <v>263</v>
      </c>
      <c r="F10" s="104">
        <v>159</v>
      </c>
      <c r="G10" s="105">
        <v>169</v>
      </c>
      <c r="H10" s="106">
        <v>328</v>
      </c>
      <c r="I10" s="346"/>
      <c r="K10" s="251" t="s">
        <v>9</v>
      </c>
      <c r="L10" s="7">
        <v>474</v>
      </c>
      <c r="M10" s="8">
        <v>398</v>
      </c>
      <c r="N10" s="9">
        <v>872</v>
      </c>
    </row>
    <row r="11" spans="2:14" ht="15">
      <c r="B11" s="248" t="s">
        <v>8</v>
      </c>
      <c r="C11" s="8">
        <v>205</v>
      </c>
      <c r="D11" s="99">
        <v>185</v>
      </c>
      <c r="E11" s="8">
        <v>390</v>
      </c>
      <c r="F11" s="102">
        <v>176</v>
      </c>
      <c r="G11" s="99">
        <v>162</v>
      </c>
      <c r="H11" s="107">
        <v>338</v>
      </c>
      <c r="I11" s="346"/>
      <c r="K11" s="251" t="s">
        <v>11</v>
      </c>
      <c r="L11" s="7">
        <v>1657</v>
      </c>
      <c r="M11" s="8">
        <v>1407</v>
      </c>
      <c r="N11" s="9">
        <v>3064</v>
      </c>
    </row>
    <row r="12" spans="2:14" ht="15.75" thickBot="1">
      <c r="B12" s="247" t="s">
        <v>10</v>
      </c>
      <c r="C12" s="11">
        <v>240</v>
      </c>
      <c r="D12" s="108">
        <v>216</v>
      </c>
      <c r="E12" s="8">
        <v>456</v>
      </c>
      <c r="F12" s="102">
        <v>177</v>
      </c>
      <c r="G12" s="99">
        <v>151</v>
      </c>
      <c r="H12" s="107">
        <v>328</v>
      </c>
      <c r="I12" s="346"/>
      <c r="K12" s="251" t="s">
        <v>13</v>
      </c>
      <c r="L12" s="10">
        <v>289</v>
      </c>
      <c r="M12" s="11">
        <v>246</v>
      </c>
      <c r="N12" s="12">
        <v>535</v>
      </c>
    </row>
    <row r="13" spans="2:14" ht="15.75" thickBot="1">
      <c r="B13" s="247" t="s">
        <v>12</v>
      </c>
      <c r="C13" s="107">
        <v>234</v>
      </c>
      <c r="D13" s="100">
        <v>182</v>
      </c>
      <c r="E13" s="8">
        <v>416</v>
      </c>
      <c r="F13" s="328">
        <v>106</v>
      </c>
      <c r="G13" s="7">
        <v>84</v>
      </c>
      <c r="H13" s="8">
        <v>190</v>
      </c>
      <c r="I13" s="346"/>
      <c r="K13" s="252" t="s">
        <v>15</v>
      </c>
      <c r="L13" s="15">
        <f>SUM(L9:L12)</f>
        <v>2746</v>
      </c>
      <c r="M13" s="16">
        <f>SUM(M9:M12)</f>
        <v>2378</v>
      </c>
      <c r="N13" s="51">
        <f>SUM(N9:N12)</f>
        <v>5124</v>
      </c>
    </row>
    <row r="14" spans="2:14" ht="15">
      <c r="B14" s="247" t="s">
        <v>14</v>
      </c>
      <c r="C14" s="107">
        <v>228</v>
      </c>
      <c r="D14" s="100">
        <v>167</v>
      </c>
      <c r="E14" s="8">
        <v>395</v>
      </c>
      <c r="F14" s="328">
        <v>121</v>
      </c>
      <c r="G14" s="7">
        <v>90</v>
      </c>
      <c r="H14" s="8">
        <v>211</v>
      </c>
      <c r="I14" s="346"/>
      <c r="K14" s="3"/>
      <c r="L14" s="3"/>
      <c r="M14" s="3"/>
      <c r="N14" s="3"/>
    </row>
    <row r="15" spans="2:14" ht="15.75" thickBot="1">
      <c r="B15" s="247" t="s">
        <v>16</v>
      </c>
      <c r="C15" s="107">
        <v>189</v>
      </c>
      <c r="D15" s="99">
        <v>186</v>
      </c>
      <c r="E15" s="8">
        <v>375</v>
      </c>
      <c r="F15" s="328">
        <v>139</v>
      </c>
      <c r="G15" s="7">
        <v>123</v>
      </c>
      <c r="H15" s="8">
        <v>262</v>
      </c>
      <c r="I15" s="346"/>
      <c r="K15" s="3"/>
      <c r="L15" s="3"/>
      <c r="M15" s="3"/>
      <c r="N15" s="3"/>
    </row>
    <row r="16" spans="2:14" ht="15.75" thickBot="1">
      <c r="B16" s="247" t="s">
        <v>17</v>
      </c>
      <c r="C16" s="107">
        <v>194</v>
      </c>
      <c r="D16" s="100">
        <v>169</v>
      </c>
      <c r="E16" s="8">
        <v>363</v>
      </c>
      <c r="F16" s="328">
        <v>119</v>
      </c>
      <c r="G16" s="7">
        <v>115</v>
      </c>
      <c r="H16" s="8">
        <v>234</v>
      </c>
      <c r="I16" s="346"/>
      <c r="K16" s="354" t="s">
        <v>2</v>
      </c>
      <c r="L16" s="356" t="s">
        <v>46</v>
      </c>
      <c r="M16" s="368"/>
      <c r="N16" s="369"/>
    </row>
    <row r="17" spans="2:14" ht="15.75" thickBot="1">
      <c r="B17" s="247" t="s">
        <v>18</v>
      </c>
      <c r="C17" s="107">
        <v>199</v>
      </c>
      <c r="D17" s="100">
        <v>180</v>
      </c>
      <c r="E17" s="8">
        <v>379</v>
      </c>
      <c r="F17" s="328">
        <v>125</v>
      </c>
      <c r="G17" s="7">
        <v>99</v>
      </c>
      <c r="H17" s="8">
        <v>224</v>
      </c>
      <c r="I17" s="346"/>
      <c r="K17" s="370"/>
      <c r="L17" s="226" t="s">
        <v>3</v>
      </c>
      <c r="M17" s="227" t="s">
        <v>4</v>
      </c>
      <c r="N17" s="228" t="s">
        <v>5</v>
      </c>
    </row>
    <row r="18" spans="2:14" ht="15">
      <c r="B18" s="247" t="s">
        <v>19</v>
      </c>
      <c r="C18" s="107">
        <v>198</v>
      </c>
      <c r="D18" s="100">
        <v>189</v>
      </c>
      <c r="E18" s="8">
        <v>387</v>
      </c>
      <c r="F18" s="328">
        <v>115</v>
      </c>
      <c r="G18" s="7">
        <v>105</v>
      </c>
      <c r="H18" s="8">
        <v>220</v>
      </c>
      <c r="I18" s="346"/>
      <c r="K18" s="250" t="s">
        <v>7</v>
      </c>
      <c r="L18" s="4">
        <v>335</v>
      </c>
      <c r="M18" s="5">
        <v>331</v>
      </c>
      <c r="N18" s="6">
        <v>666</v>
      </c>
    </row>
    <row r="19" spans="2:14" ht="15">
      <c r="B19" s="247" t="s">
        <v>20</v>
      </c>
      <c r="C19" s="107">
        <v>215</v>
      </c>
      <c r="D19" s="100">
        <v>169</v>
      </c>
      <c r="E19" s="8">
        <v>384</v>
      </c>
      <c r="F19" s="328">
        <v>105</v>
      </c>
      <c r="G19" s="7">
        <v>93</v>
      </c>
      <c r="H19" s="8">
        <v>198</v>
      </c>
      <c r="I19" s="346"/>
      <c r="K19" s="251" t="s">
        <v>9</v>
      </c>
      <c r="L19" s="7">
        <v>283</v>
      </c>
      <c r="M19" s="8">
        <v>235</v>
      </c>
      <c r="N19" s="9">
        <v>518</v>
      </c>
    </row>
    <row r="20" spans="2:14" ht="15">
      <c r="B20" s="247" t="s">
        <v>21</v>
      </c>
      <c r="C20" s="107">
        <v>195</v>
      </c>
      <c r="D20" s="100">
        <v>150</v>
      </c>
      <c r="E20" s="188">
        <v>345</v>
      </c>
      <c r="F20" s="102">
        <v>93</v>
      </c>
      <c r="G20" s="99">
        <v>73</v>
      </c>
      <c r="H20" s="107">
        <v>166</v>
      </c>
      <c r="I20" s="346"/>
      <c r="K20" s="251" t="s">
        <v>11</v>
      </c>
      <c r="L20" s="7">
        <v>962</v>
      </c>
      <c r="M20" s="8">
        <v>817</v>
      </c>
      <c r="N20" s="9">
        <v>1779</v>
      </c>
    </row>
    <row r="21" spans="2:14" ht="15.75" thickBot="1">
      <c r="B21" s="247" t="s">
        <v>22</v>
      </c>
      <c r="C21" s="107">
        <v>136</v>
      </c>
      <c r="D21" s="100">
        <v>111</v>
      </c>
      <c r="E21" s="188">
        <v>247</v>
      </c>
      <c r="F21" s="102">
        <v>85</v>
      </c>
      <c r="G21" s="99">
        <v>65</v>
      </c>
      <c r="H21" s="107">
        <v>150</v>
      </c>
      <c r="I21" s="346"/>
      <c r="K21" s="251" t="s">
        <v>13</v>
      </c>
      <c r="L21" s="10">
        <v>146</v>
      </c>
      <c r="M21" s="11">
        <v>123</v>
      </c>
      <c r="N21" s="12">
        <v>269</v>
      </c>
    </row>
    <row r="22" spans="2:14" ht="15.75" thickBot="1">
      <c r="B22" s="247" t="s">
        <v>23</v>
      </c>
      <c r="C22" s="107">
        <v>103</v>
      </c>
      <c r="D22" s="100">
        <v>86</v>
      </c>
      <c r="E22" s="188">
        <v>189</v>
      </c>
      <c r="F22" s="102">
        <v>60</v>
      </c>
      <c r="G22" s="99">
        <v>54</v>
      </c>
      <c r="H22" s="107">
        <v>114</v>
      </c>
      <c r="I22" s="346"/>
      <c r="K22" s="252" t="s">
        <v>15</v>
      </c>
      <c r="L22" s="15">
        <v>1726</v>
      </c>
      <c r="M22" s="16">
        <v>1506</v>
      </c>
      <c r="N22" s="51">
        <v>3232</v>
      </c>
    </row>
    <row r="23" spans="2:9" ht="15">
      <c r="B23" s="247" t="s">
        <v>24</v>
      </c>
      <c r="C23" s="107">
        <v>104</v>
      </c>
      <c r="D23" s="100">
        <v>74</v>
      </c>
      <c r="E23" s="188">
        <v>178</v>
      </c>
      <c r="F23" s="102">
        <v>49</v>
      </c>
      <c r="G23" s="99">
        <v>35</v>
      </c>
      <c r="H23" s="107">
        <v>84</v>
      </c>
      <c r="I23" s="346"/>
    </row>
    <row r="24" spans="2:9" ht="15">
      <c r="B24" s="247" t="s">
        <v>25</v>
      </c>
      <c r="C24" s="107">
        <v>68</v>
      </c>
      <c r="D24" s="100">
        <v>73</v>
      </c>
      <c r="E24" s="188">
        <v>141</v>
      </c>
      <c r="F24" s="102">
        <v>44</v>
      </c>
      <c r="G24" s="99">
        <v>44</v>
      </c>
      <c r="H24" s="107">
        <v>88</v>
      </c>
      <c r="I24" s="346"/>
    </row>
    <row r="25" spans="2:9" ht="15">
      <c r="B25" s="247" t="s">
        <v>26</v>
      </c>
      <c r="C25" s="188">
        <v>48</v>
      </c>
      <c r="D25" s="100">
        <v>51</v>
      </c>
      <c r="E25" s="188">
        <v>99</v>
      </c>
      <c r="F25" s="102">
        <v>22</v>
      </c>
      <c r="G25" s="99">
        <v>23</v>
      </c>
      <c r="H25" s="107">
        <v>45</v>
      </c>
      <c r="I25" s="346"/>
    </row>
    <row r="26" spans="2:11" ht="15.75" thickBot="1">
      <c r="B26" s="247" t="s">
        <v>27</v>
      </c>
      <c r="C26" s="187">
        <v>69</v>
      </c>
      <c r="D26" s="101">
        <v>48</v>
      </c>
      <c r="E26" s="190">
        <v>117</v>
      </c>
      <c r="F26" s="103">
        <v>31</v>
      </c>
      <c r="G26" s="99">
        <v>21</v>
      </c>
      <c r="H26" s="109">
        <v>52</v>
      </c>
      <c r="I26" s="346"/>
      <c r="K26" s="21"/>
    </row>
    <row r="27" spans="2:13" ht="15.75" thickBot="1">
      <c r="B27" s="249" t="s">
        <v>15</v>
      </c>
      <c r="C27" s="110">
        <f>SUM(C10:C26)</f>
        <v>2746</v>
      </c>
      <c r="D27" s="263">
        <f>SUM(D10:D26)</f>
        <v>2378</v>
      </c>
      <c r="E27" s="264">
        <f>SUM(E10:E26)</f>
        <v>5124</v>
      </c>
      <c r="F27" s="189">
        <v>1726</v>
      </c>
      <c r="G27" s="110">
        <v>1506</v>
      </c>
      <c r="H27" s="111">
        <v>3232</v>
      </c>
      <c r="I27" s="346"/>
      <c r="K27" s="57"/>
      <c r="L27" s="21"/>
      <c r="M27" s="21"/>
    </row>
    <row r="28" spans="6:13" ht="15">
      <c r="F28" s="97"/>
      <c r="G28" s="97"/>
      <c r="H28" s="327"/>
      <c r="I28" s="327"/>
      <c r="K28" s="112"/>
      <c r="L28" s="112"/>
      <c r="M28" s="112"/>
    </row>
    <row r="29" spans="2:13" ht="14.25">
      <c r="B29" s="21"/>
      <c r="C29" s="14"/>
      <c r="D29" s="153"/>
      <c r="E29" s="43"/>
      <c r="F29" s="112"/>
      <c r="G29" s="112"/>
      <c r="H29" s="112"/>
      <c r="I29" s="112"/>
      <c r="J29" s="21"/>
      <c r="K29" s="112"/>
      <c r="L29" s="112"/>
      <c r="M29" s="112"/>
    </row>
    <row r="30" spans="2:13" ht="14.25">
      <c r="B30" s="21"/>
      <c r="C30" s="14"/>
      <c r="D30" s="153"/>
      <c r="E30" s="43"/>
      <c r="F30" s="112"/>
      <c r="G30" s="112"/>
      <c r="H30" s="112"/>
      <c r="I30" s="112"/>
      <c r="J30" s="21"/>
      <c r="K30" s="112"/>
      <c r="L30" s="112"/>
      <c r="M30" s="112"/>
    </row>
    <row r="31" spans="2:13" ht="14.25">
      <c r="B31" s="112"/>
      <c r="C31" s="153"/>
      <c r="D31" s="153"/>
      <c r="E31" s="112"/>
      <c r="F31" s="112"/>
      <c r="G31" s="112"/>
      <c r="J31" s="21"/>
      <c r="K31" s="112"/>
      <c r="L31" s="112"/>
      <c r="M31" s="112"/>
    </row>
    <row r="32" spans="2:13" ht="14.25">
      <c r="B32" s="112"/>
      <c r="C32" s="153"/>
      <c r="D32" s="153"/>
      <c r="E32" s="112"/>
      <c r="F32" s="112"/>
      <c r="G32" s="112"/>
      <c r="J32" s="21"/>
      <c r="K32" s="112"/>
      <c r="L32" s="112"/>
      <c r="M32" s="112"/>
    </row>
    <row r="33" spans="2:13" ht="14.25">
      <c r="B33" s="112"/>
      <c r="C33" s="112"/>
      <c r="D33" s="153"/>
      <c r="E33" s="112"/>
      <c r="F33" s="112"/>
      <c r="G33" s="112"/>
      <c r="J33" s="21"/>
      <c r="K33" s="112"/>
      <c r="L33" s="112"/>
      <c r="M33" s="112"/>
    </row>
    <row r="34" spans="2:13" ht="14.25">
      <c r="B34" s="112"/>
      <c r="C34" s="112"/>
      <c r="D34" s="153"/>
      <c r="E34" s="112"/>
      <c r="F34" s="112"/>
      <c r="G34" s="112"/>
      <c r="J34" s="21"/>
      <c r="K34" s="112"/>
      <c r="L34" s="112"/>
      <c r="M34" s="112"/>
    </row>
    <row r="35" spans="2:13" ht="14.25">
      <c r="B35" s="112"/>
      <c r="C35" s="112"/>
      <c r="D35" s="153"/>
      <c r="E35" s="112"/>
      <c r="F35" s="112"/>
      <c r="G35" s="112"/>
      <c r="J35" s="21"/>
      <c r="K35" s="112"/>
      <c r="L35" s="112"/>
      <c r="M35" s="112"/>
    </row>
    <row r="36" spans="2:13" ht="14.25">
      <c r="B36" s="153"/>
      <c r="C36" s="112"/>
      <c r="D36" s="153"/>
      <c r="E36" s="112"/>
      <c r="F36" s="112"/>
      <c r="G36" s="112"/>
      <c r="J36" s="21"/>
      <c r="K36" s="112"/>
      <c r="L36" s="112"/>
      <c r="M36" s="112"/>
    </row>
    <row r="37" spans="2:13" ht="14.25">
      <c r="B37" s="153"/>
      <c r="C37" s="112"/>
      <c r="D37" s="153"/>
      <c r="E37" s="112"/>
      <c r="F37" s="112"/>
      <c r="G37" s="112"/>
      <c r="J37" s="21"/>
      <c r="K37" s="113"/>
      <c r="L37" s="113"/>
      <c r="M37" s="113"/>
    </row>
    <row r="38" spans="2:13" ht="14.25">
      <c r="B38" s="153"/>
      <c r="C38" s="112"/>
      <c r="D38" s="153"/>
      <c r="E38" s="112"/>
      <c r="F38" s="112"/>
      <c r="G38" s="112"/>
      <c r="J38" s="21"/>
      <c r="K38" s="112"/>
      <c r="L38" s="112"/>
      <c r="M38" s="112"/>
    </row>
    <row r="39" spans="2:13" ht="15">
      <c r="B39" s="153"/>
      <c r="C39" s="112"/>
      <c r="D39" s="185"/>
      <c r="E39" s="186"/>
      <c r="F39" s="186"/>
      <c r="G39" s="186"/>
      <c r="J39" s="21"/>
      <c r="K39" s="112"/>
      <c r="L39" s="112"/>
      <c r="M39" s="112"/>
    </row>
    <row r="40" spans="2:13" ht="14.25">
      <c r="B40" s="153"/>
      <c r="C40" s="112"/>
      <c r="D40" s="153"/>
      <c r="E40" s="112"/>
      <c r="F40" s="112"/>
      <c r="G40" s="112"/>
      <c r="J40" s="21"/>
      <c r="K40" s="112"/>
      <c r="L40" s="112"/>
      <c r="M40" s="112"/>
    </row>
    <row r="41" spans="2:13" ht="14.25">
      <c r="B41" s="153"/>
      <c r="C41" s="112"/>
      <c r="D41" s="153"/>
      <c r="E41" s="112"/>
      <c r="F41" s="112"/>
      <c r="G41" s="112"/>
      <c r="J41" s="21"/>
      <c r="K41" s="112"/>
      <c r="L41" s="112"/>
      <c r="M41" s="112"/>
    </row>
    <row r="42" spans="2:13" ht="14.25">
      <c r="B42" s="153"/>
      <c r="C42" s="112"/>
      <c r="D42" s="153"/>
      <c r="E42" s="112"/>
      <c r="F42" s="112"/>
      <c r="G42" s="112"/>
      <c r="J42" s="21"/>
      <c r="K42" s="112"/>
      <c r="L42" s="112"/>
      <c r="M42" s="112"/>
    </row>
    <row r="43" spans="2:13" ht="14.25">
      <c r="B43" s="153"/>
      <c r="C43" s="112"/>
      <c r="D43" s="153"/>
      <c r="E43" s="112"/>
      <c r="F43" s="112"/>
      <c r="G43" s="112"/>
      <c r="J43" s="21"/>
      <c r="K43" s="25"/>
      <c r="L43" s="25"/>
      <c r="M43" s="25"/>
    </row>
    <row r="44" spans="2:11" ht="14.25">
      <c r="B44" s="153"/>
      <c r="C44" s="112"/>
      <c r="D44" s="112"/>
      <c r="E44" s="112"/>
      <c r="F44" s="112"/>
      <c r="G44" s="112"/>
      <c r="J44" s="21"/>
      <c r="K44" s="21"/>
    </row>
    <row r="45" spans="2:11" ht="15">
      <c r="B45" s="153"/>
      <c r="C45" s="112"/>
      <c r="D45" s="186"/>
      <c r="E45" s="186"/>
      <c r="F45" s="186"/>
      <c r="G45" s="186"/>
      <c r="J45" s="21"/>
      <c r="K45" s="21"/>
    </row>
    <row r="46" spans="2:11" ht="14.25">
      <c r="B46" s="153"/>
      <c r="C46" s="112"/>
      <c r="D46" s="112"/>
      <c r="E46" s="112"/>
      <c r="F46" s="112"/>
      <c r="G46" s="112"/>
      <c r="J46" s="21"/>
      <c r="K46" s="21"/>
    </row>
    <row r="47" spans="2:11" ht="14.25">
      <c r="B47" s="153"/>
      <c r="C47" s="112"/>
      <c r="D47" s="112"/>
      <c r="E47" s="112"/>
      <c r="F47" s="112"/>
      <c r="G47" s="112"/>
      <c r="J47" s="21"/>
      <c r="K47" s="21"/>
    </row>
    <row r="48" spans="2:11" ht="14.25">
      <c r="B48" s="112"/>
      <c r="C48" s="112"/>
      <c r="D48" s="112"/>
      <c r="E48" s="112"/>
      <c r="F48" s="112"/>
      <c r="G48" s="112"/>
      <c r="J48" s="21"/>
      <c r="K48" s="21"/>
    </row>
    <row r="49" spans="2:11" ht="14.25">
      <c r="B49" s="112"/>
      <c r="C49" s="112"/>
      <c r="D49" s="112"/>
      <c r="E49" s="112"/>
      <c r="F49" s="112"/>
      <c r="G49" s="112"/>
      <c r="J49" s="21"/>
      <c r="K49" s="21"/>
    </row>
    <row r="50" spans="2:11" ht="14.25">
      <c r="B50" s="153"/>
      <c r="C50" s="153"/>
      <c r="D50" s="112"/>
      <c r="E50" s="153"/>
      <c r="F50" s="153"/>
      <c r="G50" s="112"/>
      <c r="J50" s="21"/>
      <c r="K50" s="21"/>
    </row>
    <row r="51" spans="2:11" ht="15">
      <c r="B51" s="153"/>
      <c r="C51" s="153"/>
      <c r="D51" s="186"/>
      <c r="E51" s="186"/>
      <c r="F51" s="186"/>
      <c r="G51" s="186"/>
      <c r="J51" s="21"/>
      <c r="K51" s="21"/>
    </row>
    <row r="52" spans="2:11" ht="14.25">
      <c r="B52" s="153"/>
      <c r="C52" s="112"/>
      <c r="D52" s="112"/>
      <c r="E52" s="153"/>
      <c r="F52" s="112"/>
      <c r="G52" s="112"/>
      <c r="J52" s="21"/>
      <c r="K52" s="21"/>
    </row>
    <row r="53" spans="2:11" ht="14.25">
      <c r="B53" s="153"/>
      <c r="C53" s="112"/>
      <c r="D53" s="112"/>
      <c r="E53" s="153"/>
      <c r="F53" s="112"/>
      <c r="G53" s="112"/>
      <c r="J53" s="21"/>
      <c r="K53" s="21"/>
    </row>
    <row r="54" spans="2:11" ht="14.25">
      <c r="B54" s="153"/>
      <c r="C54" s="112"/>
      <c r="D54" s="112"/>
      <c r="E54" s="112"/>
      <c r="F54" s="112"/>
      <c r="G54" s="112"/>
      <c r="J54" s="21"/>
      <c r="K54" s="21"/>
    </row>
    <row r="55" spans="2:11" ht="14.25">
      <c r="B55" s="153"/>
      <c r="C55" s="112"/>
      <c r="D55" s="112"/>
      <c r="E55" s="153"/>
      <c r="F55" s="112"/>
      <c r="G55" s="112"/>
      <c r="J55" s="21"/>
      <c r="K55" s="21"/>
    </row>
    <row r="56" spans="2:11" ht="14.25">
      <c r="B56" s="153"/>
      <c r="C56" s="112"/>
      <c r="D56" s="112"/>
      <c r="E56" s="153"/>
      <c r="F56" s="112"/>
      <c r="G56" s="112"/>
      <c r="J56" s="21"/>
      <c r="K56" s="21"/>
    </row>
    <row r="57" spans="2:11" ht="14.25">
      <c r="B57" s="153"/>
      <c r="C57" s="112"/>
      <c r="D57" s="112"/>
      <c r="E57" s="153"/>
      <c r="F57" s="112"/>
      <c r="G57" s="112"/>
      <c r="J57" s="21"/>
      <c r="K57" s="21"/>
    </row>
    <row r="58" spans="2:11" ht="14.25">
      <c r="B58" s="153"/>
      <c r="C58" s="112"/>
      <c r="D58" s="112"/>
      <c r="E58" s="153"/>
      <c r="F58" s="112"/>
      <c r="G58" s="112"/>
      <c r="J58" s="21"/>
      <c r="K58" s="21"/>
    </row>
    <row r="59" spans="2:11" ht="14.25">
      <c r="B59" s="153"/>
      <c r="C59" s="112"/>
      <c r="D59" s="112"/>
      <c r="E59" s="153"/>
      <c r="F59" s="112"/>
      <c r="G59" s="153"/>
      <c r="J59" s="21"/>
      <c r="K59" s="21"/>
    </row>
    <row r="60" spans="2:7" ht="14.25">
      <c r="B60" s="153"/>
      <c r="C60" s="112"/>
      <c r="D60" s="112"/>
      <c r="E60" s="153"/>
      <c r="F60" s="112"/>
      <c r="G60" s="153"/>
    </row>
    <row r="61" spans="2:7" ht="14.25">
      <c r="B61" s="153"/>
      <c r="C61" s="153"/>
      <c r="D61" s="112"/>
      <c r="E61" s="153"/>
      <c r="F61" s="153"/>
      <c r="G61" s="153"/>
    </row>
    <row r="62" spans="2:7" ht="14.25">
      <c r="B62" s="153"/>
      <c r="C62" s="112"/>
      <c r="D62" s="112"/>
      <c r="E62" s="153"/>
      <c r="F62" s="153"/>
      <c r="G62" s="153"/>
    </row>
    <row r="63" spans="2:7" ht="14.25">
      <c r="B63" s="153"/>
      <c r="C63" s="112"/>
      <c r="D63" s="112"/>
      <c r="E63" s="153"/>
      <c r="F63" s="153"/>
      <c r="G63" s="153"/>
    </row>
    <row r="64" spans="2:7" ht="14.25">
      <c r="B64" s="153"/>
      <c r="C64" s="112"/>
      <c r="D64" s="153"/>
      <c r="E64" s="153"/>
      <c r="F64" s="153"/>
      <c r="G64" s="153"/>
    </row>
    <row r="65" spans="2:7" ht="14.25">
      <c r="B65" s="153"/>
      <c r="C65" s="112"/>
      <c r="D65" s="112"/>
      <c r="E65" s="153"/>
      <c r="F65" s="153"/>
      <c r="G65" s="153"/>
    </row>
    <row r="66" spans="2:7" ht="14.25">
      <c r="B66" s="153"/>
      <c r="C66" s="112"/>
      <c r="D66" s="113"/>
      <c r="E66" s="191"/>
      <c r="F66" s="113"/>
      <c r="G66" s="113"/>
    </row>
    <row r="67" spans="2:7" ht="14.25">
      <c r="B67" s="153"/>
      <c r="C67" s="112"/>
      <c r="D67" s="153"/>
      <c r="E67" s="153"/>
      <c r="F67" s="153"/>
      <c r="G67" s="153"/>
    </row>
    <row r="68" spans="2:9" ht="14.25">
      <c r="B68" s="21"/>
      <c r="C68" s="21"/>
      <c r="D68" s="14"/>
      <c r="E68" s="21"/>
      <c r="F68" s="21"/>
      <c r="G68" s="21"/>
      <c r="H68" s="21"/>
      <c r="I68" s="21"/>
    </row>
    <row r="69" spans="2:9" ht="14.25">
      <c r="B69" s="21"/>
      <c r="C69" s="21"/>
      <c r="D69" s="14"/>
      <c r="E69" s="21"/>
      <c r="F69" s="21"/>
      <c r="G69" s="21"/>
      <c r="H69" s="21"/>
      <c r="I69" s="21"/>
    </row>
    <row r="70" spans="2:9" ht="14.25">
      <c r="B70" s="21"/>
      <c r="C70" s="21"/>
      <c r="D70" s="14"/>
      <c r="E70" s="96"/>
      <c r="F70" s="94"/>
      <c r="G70" s="21"/>
      <c r="H70" s="21"/>
      <c r="I70" s="21"/>
    </row>
    <row r="71" ht="12.75">
      <c r="D71" s="42"/>
    </row>
  </sheetData>
  <sheetProtection/>
  <mergeCells count="9">
    <mergeCell ref="K16:K17"/>
    <mergeCell ref="L16:N16"/>
    <mergeCell ref="B2:L2"/>
    <mergeCell ref="B7:H7"/>
    <mergeCell ref="B8:B9"/>
    <mergeCell ref="C8:E8"/>
    <mergeCell ref="F8:H8"/>
    <mergeCell ref="K7:K8"/>
    <mergeCell ref="L7:N7"/>
  </mergeCells>
  <printOptions/>
  <pageMargins left="0.62" right="0.5" top="0.76" bottom="0.984251968503937" header="0" footer="0"/>
  <pageSetup orientation="landscape" scale="85" r:id="rId1"/>
</worksheet>
</file>

<file path=xl/worksheets/sheet6.xml><?xml version="1.0" encoding="utf-8"?>
<worksheet xmlns="http://schemas.openxmlformats.org/spreadsheetml/2006/main" xmlns:r="http://schemas.openxmlformats.org/officeDocument/2006/relationships">
  <dimension ref="A2:AA230"/>
  <sheetViews>
    <sheetView tabSelected="1" zoomScalePageLayoutView="0" workbookViewId="0" topLeftCell="B6">
      <selection activeCell="L18" sqref="L18"/>
    </sheetView>
  </sheetViews>
  <sheetFormatPr defaultColWidth="11.421875" defaultRowHeight="12.75"/>
  <cols>
    <col min="1" max="1" width="5.421875" style="0" customWidth="1"/>
    <col min="2" max="2" width="12.7109375" style="0" customWidth="1"/>
    <col min="3" max="3" width="12.57421875" style="0" customWidth="1"/>
    <col min="13" max="13" width="8.57421875" style="0" customWidth="1"/>
    <col min="14" max="14" width="15.8515625" style="0" customWidth="1"/>
    <col min="21" max="21" width="6.00390625" style="0" customWidth="1"/>
  </cols>
  <sheetData>
    <row r="1" ht="13.5" thickBot="1"/>
    <row r="2" spans="2:12" ht="16.5" thickBot="1">
      <c r="B2" s="360" t="s">
        <v>57</v>
      </c>
      <c r="C2" s="371"/>
      <c r="D2" s="371"/>
      <c r="E2" s="371"/>
      <c r="F2" s="371"/>
      <c r="G2" s="371"/>
      <c r="H2" s="371"/>
      <c r="I2" s="371"/>
      <c r="J2" s="371"/>
      <c r="K2" s="372"/>
      <c r="L2" s="22"/>
    </row>
    <row r="3" spans="2:12" ht="12.75" customHeight="1">
      <c r="B3" s="22"/>
      <c r="C3" s="22"/>
      <c r="D3" s="22"/>
      <c r="E3" s="22"/>
      <c r="F3" s="22"/>
      <c r="G3" s="22"/>
      <c r="H3" s="22"/>
      <c r="I3" s="22"/>
      <c r="J3" s="22"/>
      <c r="K3" s="22"/>
      <c r="L3" s="22"/>
    </row>
    <row r="4" spans="2:12" ht="13.5" customHeight="1">
      <c r="B4" s="1" t="s">
        <v>0</v>
      </c>
      <c r="C4" s="314" t="s">
        <v>32</v>
      </c>
      <c r="D4" s="22"/>
      <c r="E4" s="22"/>
      <c r="F4" s="22"/>
      <c r="G4" s="22"/>
      <c r="H4" s="22"/>
      <c r="I4" s="22"/>
      <c r="J4" s="22"/>
      <c r="K4" s="22"/>
      <c r="L4" s="22"/>
    </row>
    <row r="5" spans="2:12" ht="13.5" customHeight="1">
      <c r="B5" s="1"/>
      <c r="C5" s="23"/>
      <c r="D5" s="22"/>
      <c r="E5" s="23"/>
      <c r="F5" s="24"/>
      <c r="G5" s="22"/>
      <c r="H5" s="22"/>
      <c r="I5" s="22"/>
      <c r="J5" s="22"/>
      <c r="K5" s="22"/>
      <c r="L5" s="22"/>
    </row>
    <row r="6" ht="13.5" thickBot="1"/>
    <row r="7" spans="2:17" ht="13.5" thickBot="1">
      <c r="B7" s="378" t="s">
        <v>54</v>
      </c>
      <c r="C7" s="379"/>
      <c r="D7" s="379"/>
      <c r="E7" s="379"/>
      <c r="F7" s="379"/>
      <c r="G7" s="379"/>
      <c r="H7" s="379"/>
      <c r="I7" s="379"/>
      <c r="J7" s="379"/>
      <c r="K7" s="380"/>
      <c r="L7" s="345"/>
      <c r="N7" s="354" t="s">
        <v>2</v>
      </c>
      <c r="O7" s="356" t="s">
        <v>32</v>
      </c>
      <c r="P7" s="368"/>
      <c r="Q7" s="369"/>
    </row>
    <row r="8" spans="2:17" ht="27" customHeight="1" thickBot="1">
      <c r="B8" s="401" t="s">
        <v>2</v>
      </c>
      <c r="C8" s="357" t="s">
        <v>52</v>
      </c>
      <c r="D8" s="368"/>
      <c r="E8" s="369"/>
      <c r="F8" s="404" t="s">
        <v>37</v>
      </c>
      <c r="G8" s="405"/>
      <c r="H8" s="406"/>
      <c r="I8" s="404" t="s">
        <v>38</v>
      </c>
      <c r="J8" s="405"/>
      <c r="K8" s="406"/>
      <c r="L8" s="348"/>
      <c r="N8" s="370"/>
      <c r="O8" s="226" t="s">
        <v>3</v>
      </c>
      <c r="P8" s="227" t="s">
        <v>4</v>
      </c>
      <c r="Q8" s="228" t="s">
        <v>5</v>
      </c>
    </row>
    <row r="9" spans="2:17" ht="12.75">
      <c r="B9" s="402"/>
      <c r="C9" s="407" t="s">
        <v>3</v>
      </c>
      <c r="D9" s="392" t="s">
        <v>4</v>
      </c>
      <c r="E9" s="410" t="s">
        <v>33</v>
      </c>
      <c r="F9" s="392" t="s">
        <v>3</v>
      </c>
      <c r="G9" s="398" t="s">
        <v>34</v>
      </c>
      <c r="H9" s="392" t="s">
        <v>33</v>
      </c>
      <c r="I9" s="395" t="s">
        <v>3</v>
      </c>
      <c r="J9" s="398" t="s">
        <v>4</v>
      </c>
      <c r="K9" s="392" t="s">
        <v>33</v>
      </c>
      <c r="L9" s="349"/>
      <c r="N9" s="229" t="s">
        <v>7</v>
      </c>
      <c r="O9" s="27">
        <v>534</v>
      </c>
      <c r="P9" s="28">
        <v>504</v>
      </c>
      <c r="Q9" s="29">
        <f>SUM(O9:P9)</f>
        <v>1038</v>
      </c>
    </row>
    <row r="10" spans="2:17" ht="12.75">
      <c r="B10" s="402"/>
      <c r="C10" s="408"/>
      <c r="D10" s="393"/>
      <c r="E10" s="411"/>
      <c r="F10" s="393"/>
      <c r="G10" s="399"/>
      <c r="H10" s="393"/>
      <c r="I10" s="396"/>
      <c r="J10" s="399"/>
      <c r="K10" s="393"/>
      <c r="L10" s="349"/>
      <c r="N10" s="230" t="s">
        <v>9</v>
      </c>
      <c r="O10" s="30">
        <v>813</v>
      </c>
      <c r="P10" s="31">
        <v>792</v>
      </c>
      <c r="Q10" s="32">
        <f>SUM(O10:P10)</f>
        <v>1605</v>
      </c>
    </row>
    <row r="11" spans="2:17" ht="13.5" thickBot="1">
      <c r="B11" s="403"/>
      <c r="C11" s="409"/>
      <c r="D11" s="394"/>
      <c r="E11" s="412"/>
      <c r="F11" s="394"/>
      <c r="G11" s="400"/>
      <c r="H11" s="394"/>
      <c r="I11" s="397"/>
      <c r="J11" s="400"/>
      <c r="K11" s="394"/>
      <c r="L11" s="349"/>
      <c r="N11" s="230" t="s">
        <v>11</v>
      </c>
      <c r="O11" s="30">
        <v>2623</v>
      </c>
      <c r="P11" s="31">
        <v>2683</v>
      </c>
      <c r="Q11" s="32">
        <f>SUM(O11:P11)</f>
        <v>5306</v>
      </c>
    </row>
    <row r="12" spans="2:17" ht="13.5" thickBot="1">
      <c r="B12" s="232" t="s">
        <v>6</v>
      </c>
      <c r="C12" s="235">
        <v>239</v>
      </c>
      <c r="D12" s="236">
        <v>231</v>
      </c>
      <c r="E12" s="235">
        <v>470</v>
      </c>
      <c r="F12" s="201">
        <v>23</v>
      </c>
      <c r="G12" s="202">
        <v>20</v>
      </c>
      <c r="H12" s="194">
        <f aca="true" t="shared" si="0" ref="H12:H29">SUM(F12:G12)</f>
        <v>43</v>
      </c>
      <c r="I12" s="63">
        <v>219</v>
      </c>
      <c r="J12" s="70">
        <v>211</v>
      </c>
      <c r="K12" s="64">
        <v>430</v>
      </c>
      <c r="L12" s="350"/>
      <c r="N12" s="230" t="s">
        <v>13</v>
      </c>
      <c r="O12" s="33">
        <v>656</v>
      </c>
      <c r="P12" s="34">
        <v>591</v>
      </c>
      <c r="Q12" s="35">
        <f>SUM(O12:P12)</f>
        <v>1247</v>
      </c>
    </row>
    <row r="13" spans="2:17" ht="13.5" thickBot="1">
      <c r="B13" s="233" t="s">
        <v>8</v>
      </c>
      <c r="C13" s="237">
        <v>295</v>
      </c>
      <c r="D13" s="238">
        <v>273</v>
      </c>
      <c r="E13" s="237">
        <v>568</v>
      </c>
      <c r="F13" s="203">
        <v>23</v>
      </c>
      <c r="G13" s="204">
        <v>45</v>
      </c>
      <c r="H13" s="195">
        <f t="shared" si="0"/>
        <v>68</v>
      </c>
      <c r="I13" s="60">
        <v>275</v>
      </c>
      <c r="J13" s="62">
        <v>232</v>
      </c>
      <c r="K13" s="46">
        <v>507</v>
      </c>
      <c r="L13" s="350"/>
      <c r="N13" s="231" t="s">
        <v>15</v>
      </c>
      <c r="O13" s="17">
        <f>SUM(O9:O12)</f>
        <v>4626</v>
      </c>
      <c r="P13" s="18">
        <f>SUM(P9:P12)</f>
        <v>4570</v>
      </c>
      <c r="Q13" s="75">
        <f>SUM(O13:P13)</f>
        <v>9196</v>
      </c>
    </row>
    <row r="14" spans="2:17" ht="14.25">
      <c r="B14" s="232" t="s">
        <v>10</v>
      </c>
      <c r="C14" s="237">
        <v>359</v>
      </c>
      <c r="D14" s="238">
        <v>357</v>
      </c>
      <c r="E14" s="237">
        <v>716</v>
      </c>
      <c r="F14" s="203">
        <v>30</v>
      </c>
      <c r="G14" s="204">
        <v>27</v>
      </c>
      <c r="H14" s="195">
        <f t="shared" si="0"/>
        <v>57</v>
      </c>
      <c r="I14" s="60">
        <v>331</v>
      </c>
      <c r="J14" s="62">
        <v>332</v>
      </c>
      <c r="K14" s="46">
        <v>663</v>
      </c>
      <c r="L14" s="350"/>
      <c r="N14" s="3"/>
      <c r="O14" s="3"/>
      <c r="P14" s="3"/>
      <c r="Q14" s="3"/>
    </row>
    <row r="15" spans="2:17" ht="15" thickBot="1">
      <c r="B15" s="232" t="s">
        <v>12</v>
      </c>
      <c r="C15" s="239">
        <v>454</v>
      </c>
      <c r="D15" s="240">
        <v>435</v>
      </c>
      <c r="E15" s="239">
        <v>889</v>
      </c>
      <c r="F15" s="203">
        <v>75</v>
      </c>
      <c r="G15" s="205">
        <v>66</v>
      </c>
      <c r="H15" s="196">
        <f t="shared" si="0"/>
        <v>141</v>
      </c>
      <c r="I15" s="61">
        <v>380</v>
      </c>
      <c r="J15" s="62">
        <v>371</v>
      </c>
      <c r="K15" s="46">
        <v>751</v>
      </c>
      <c r="L15" s="350"/>
      <c r="N15" s="3"/>
      <c r="O15" s="3"/>
      <c r="P15" s="3"/>
      <c r="Q15" s="3"/>
    </row>
    <row r="16" spans="2:17" ht="15" thickBot="1">
      <c r="B16" s="232" t="s">
        <v>14</v>
      </c>
      <c r="C16" s="239">
        <v>360</v>
      </c>
      <c r="D16" s="240">
        <v>358</v>
      </c>
      <c r="E16" s="239">
        <v>718</v>
      </c>
      <c r="F16" s="203">
        <v>54</v>
      </c>
      <c r="G16" s="204">
        <v>52</v>
      </c>
      <c r="H16" s="195">
        <f t="shared" si="0"/>
        <v>106</v>
      </c>
      <c r="I16" s="62">
        <v>306</v>
      </c>
      <c r="J16" s="62">
        <v>306</v>
      </c>
      <c r="K16" s="46">
        <v>612</v>
      </c>
      <c r="L16" s="350"/>
      <c r="N16" s="354" t="s">
        <v>2</v>
      </c>
      <c r="O16" s="356" t="s">
        <v>41</v>
      </c>
      <c r="P16" s="368"/>
      <c r="Q16" s="369"/>
    </row>
    <row r="17" spans="2:17" ht="15" thickBot="1">
      <c r="B17" s="232" t="s">
        <v>16</v>
      </c>
      <c r="C17" s="239">
        <v>303</v>
      </c>
      <c r="D17" s="240">
        <v>305</v>
      </c>
      <c r="E17" s="239">
        <v>608</v>
      </c>
      <c r="F17" s="203">
        <v>47</v>
      </c>
      <c r="G17" s="204">
        <v>43</v>
      </c>
      <c r="H17" s="195">
        <f t="shared" si="0"/>
        <v>90</v>
      </c>
      <c r="I17" s="62">
        <v>257</v>
      </c>
      <c r="J17" s="62">
        <v>262</v>
      </c>
      <c r="K17" s="46">
        <v>519</v>
      </c>
      <c r="L17" s="350"/>
      <c r="N17" s="370"/>
      <c r="O17" s="226" t="s">
        <v>3</v>
      </c>
      <c r="P17" s="227" t="s">
        <v>4</v>
      </c>
      <c r="Q17" s="228" t="s">
        <v>5</v>
      </c>
    </row>
    <row r="18" spans="2:17" ht="14.25">
      <c r="B18" s="232" t="s">
        <v>17</v>
      </c>
      <c r="C18" s="239">
        <v>267</v>
      </c>
      <c r="D18" s="240">
        <v>286</v>
      </c>
      <c r="E18" s="241">
        <v>553</v>
      </c>
      <c r="F18" s="203">
        <v>51</v>
      </c>
      <c r="G18" s="204">
        <v>35</v>
      </c>
      <c r="H18" s="195">
        <f t="shared" si="0"/>
        <v>86</v>
      </c>
      <c r="I18" s="62">
        <v>219</v>
      </c>
      <c r="J18" s="62">
        <v>251</v>
      </c>
      <c r="K18" s="46">
        <v>470</v>
      </c>
      <c r="L18" s="350"/>
      <c r="N18" s="229" t="s">
        <v>7</v>
      </c>
      <c r="O18" s="27">
        <v>46</v>
      </c>
      <c r="P18" s="28">
        <v>65</v>
      </c>
      <c r="Q18" s="29">
        <f>SUM(O18:P18)</f>
        <v>111</v>
      </c>
    </row>
    <row r="19" spans="2:17" ht="14.25">
      <c r="B19" s="232" t="s">
        <v>18</v>
      </c>
      <c r="C19" s="239">
        <v>285</v>
      </c>
      <c r="D19" s="240">
        <v>340</v>
      </c>
      <c r="E19" s="241">
        <v>625</v>
      </c>
      <c r="F19" s="203">
        <v>52</v>
      </c>
      <c r="G19" s="204">
        <v>54</v>
      </c>
      <c r="H19" s="195">
        <f t="shared" si="0"/>
        <v>106</v>
      </c>
      <c r="I19" s="62">
        <v>233</v>
      </c>
      <c r="J19" s="62">
        <v>287</v>
      </c>
      <c r="K19" s="46">
        <v>520</v>
      </c>
      <c r="L19" s="350"/>
      <c r="N19" s="230" t="s">
        <v>9</v>
      </c>
      <c r="O19" s="30">
        <v>105</v>
      </c>
      <c r="P19" s="31">
        <v>93</v>
      </c>
      <c r="Q19" s="32">
        <f>SUM(O19:P19)</f>
        <v>198</v>
      </c>
    </row>
    <row r="20" spans="2:17" ht="14.25">
      <c r="B20" s="232" t="s">
        <v>19</v>
      </c>
      <c r="C20" s="239">
        <v>346</v>
      </c>
      <c r="D20" s="240">
        <v>348</v>
      </c>
      <c r="E20" s="239">
        <v>694</v>
      </c>
      <c r="F20" s="203">
        <v>50</v>
      </c>
      <c r="G20" s="204">
        <v>51</v>
      </c>
      <c r="H20" s="195">
        <f t="shared" si="0"/>
        <v>101</v>
      </c>
      <c r="I20" s="62">
        <v>297</v>
      </c>
      <c r="J20" s="62">
        <v>297</v>
      </c>
      <c r="K20" s="46">
        <v>594</v>
      </c>
      <c r="L20" s="350"/>
      <c r="N20" s="230" t="s">
        <v>11</v>
      </c>
      <c r="O20" s="30">
        <v>492</v>
      </c>
      <c r="P20" s="31">
        <v>445</v>
      </c>
      <c r="Q20" s="32">
        <f>SUM(O20:P20)</f>
        <v>937</v>
      </c>
    </row>
    <row r="21" spans="2:17" ht="15" thickBot="1">
      <c r="B21" s="232" t="s">
        <v>20</v>
      </c>
      <c r="C21" s="239">
        <v>343</v>
      </c>
      <c r="D21" s="240">
        <v>329</v>
      </c>
      <c r="E21" s="239">
        <v>672</v>
      </c>
      <c r="F21" s="203">
        <v>69</v>
      </c>
      <c r="G21" s="204">
        <v>62</v>
      </c>
      <c r="H21" s="195">
        <f t="shared" si="0"/>
        <v>131</v>
      </c>
      <c r="I21" s="62">
        <v>276</v>
      </c>
      <c r="J21" s="62">
        <v>267</v>
      </c>
      <c r="K21" s="46">
        <v>543</v>
      </c>
      <c r="L21" s="350"/>
      <c r="N21" s="230" t="s">
        <v>13</v>
      </c>
      <c r="O21" s="33">
        <v>150</v>
      </c>
      <c r="P21" s="34">
        <v>120</v>
      </c>
      <c r="Q21" s="35">
        <f>SUM(O21:P21)</f>
        <v>270</v>
      </c>
    </row>
    <row r="22" spans="2:17" ht="15" thickBot="1">
      <c r="B22" s="232" t="s">
        <v>21</v>
      </c>
      <c r="C22" s="239">
        <v>297</v>
      </c>
      <c r="D22" s="240">
        <v>252</v>
      </c>
      <c r="E22" s="239">
        <v>549</v>
      </c>
      <c r="F22" s="203">
        <v>67</v>
      </c>
      <c r="G22" s="204">
        <v>54</v>
      </c>
      <c r="H22" s="195">
        <f t="shared" si="0"/>
        <v>121</v>
      </c>
      <c r="I22" s="62">
        <v>230</v>
      </c>
      <c r="J22" s="62">
        <v>200</v>
      </c>
      <c r="K22" s="46">
        <v>430</v>
      </c>
      <c r="L22" s="350"/>
      <c r="N22" s="231" t="s">
        <v>15</v>
      </c>
      <c r="O22" s="17">
        <f>SUM(O18:O21)</f>
        <v>793</v>
      </c>
      <c r="P22" s="18">
        <f>SUM(P18:P21)</f>
        <v>723</v>
      </c>
      <c r="Q22" s="75">
        <f>SUM(O22:P22)</f>
        <v>1516</v>
      </c>
    </row>
    <row r="23" spans="2:23" ht="14.25">
      <c r="B23" s="232" t="s">
        <v>22</v>
      </c>
      <c r="C23" s="239">
        <v>227</v>
      </c>
      <c r="D23" s="240">
        <v>264</v>
      </c>
      <c r="E23" s="239">
        <v>491</v>
      </c>
      <c r="F23" s="203">
        <v>59</v>
      </c>
      <c r="G23" s="204">
        <v>55</v>
      </c>
      <c r="H23" s="195">
        <f t="shared" si="0"/>
        <v>114</v>
      </c>
      <c r="I23" s="62">
        <v>170</v>
      </c>
      <c r="J23" s="62">
        <v>209</v>
      </c>
      <c r="K23" s="46">
        <v>379</v>
      </c>
      <c r="L23" s="350"/>
      <c r="N23" s="21"/>
      <c r="S23" s="21"/>
      <c r="T23" s="21"/>
      <c r="U23" s="21"/>
      <c r="V23" s="21"/>
      <c r="W23" s="21"/>
    </row>
    <row r="24" spans="2:23" ht="15" thickBot="1">
      <c r="B24" s="232" t="s">
        <v>23</v>
      </c>
      <c r="C24" s="239">
        <v>195</v>
      </c>
      <c r="D24" s="240">
        <v>201</v>
      </c>
      <c r="E24" s="239">
        <v>396</v>
      </c>
      <c r="F24" s="203">
        <v>43</v>
      </c>
      <c r="G24" s="204">
        <v>39</v>
      </c>
      <c r="H24" s="195">
        <f t="shared" si="0"/>
        <v>82</v>
      </c>
      <c r="I24" s="62">
        <v>152</v>
      </c>
      <c r="J24" s="62">
        <v>162</v>
      </c>
      <c r="K24" s="46">
        <v>314</v>
      </c>
      <c r="L24" s="350"/>
      <c r="N24" s="21"/>
      <c r="S24" s="21"/>
      <c r="T24" s="21"/>
      <c r="U24" s="21"/>
      <c r="V24" s="21"/>
      <c r="W24" s="21"/>
    </row>
    <row r="25" spans="2:23" ht="15" thickBot="1">
      <c r="B25" s="232" t="s">
        <v>24</v>
      </c>
      <c r="C25" s="239">
        <v>213</v>
      </c>
      <c r="D25" s="240">
        <v>196</v>
      </c>
      <c r="E25" s="239">
        <v>409</v>
      </c>
      <c r="F25" s="203">
        <v>36</v>
      </c>
      <c r="G25" s="204">
        <v>36</v>
      </c>
      <c r="H25" s="195">
        <f t="shared" si="0"/>
        <v>72</v>
      </c>
      <c r="I25" s="62">
        <v>177</v>
      </c>
      <c r="J25" s="62">
        <v>161</v>
      </c>
      <c r="K25" s="46">
        <v>338</v>
      </c>
      <c r="L25" s="350"/>
      <c r="N25" s="354" t="s">
        <v>2</v>
      </c>
      <c r="O25" s="356" t="s">
        <v>42</v>
      </c>
      <c r="P25" s="368"/>
      <c r="Q25" s="369"/>
      <c r="S25" s="21"/>
      <c r="T25" s="21"/>
      <c r="U25" s="21"/>
      <c r="V25" s="21"/>
      <c r="W25" s="21"/>
    </row>
    <row r="26" spans="2:23" ht="15" thickBot="1">
      <c r="B26" s="232" t="s">
        <v>25</v>
      </c>
      <c r="C26" s="239">
        <v>171</v>
      </c>
      <c r="D26" s="240">
        <v>128</v>
      </c>
      <c r="E26" s="239">
        <v>299</v>
      </c>
      <c r="F26" s="203">
        <v>38</v>
      </c>
      <c r="G26" s="204">
        <v>17</v>
      </c>
      <c r="H26" s="195">
        <f t="shared" si="0"/>
        <v>55</v>
      </c>
      <c r="I26" s="62">
        <v>133</v>
      </c>
      <c r="J26" s="62">
        <v>111</v>
      </c>
      <c r="K26" s="46">
        <v>244</v>
      </c>
      <c r="L26" s="350"/>
      <c r="N26" s="370"/>
      <c r="O26" s="226" t="s">
        <v>3</v>
      </c>
      <c r="P26" s="227" t="s">
        <v>4</v>
      </c>
      <c r="Q26" s="228" t="s">
        <v>5</v>
      </c>
      <c r="S26" s="21"/>
      <c r="T26" s="21"/>
      <c r="U26" s="21"/>
      <c r="V26" s="21"/>
      <c r="W26" s="21"/>
    </row>
    <row r="27" spans="2:23" ht="14.25">
      <c r="B27" s="232" t="s">
        <v>26</v>
      </c>
      <c r="C27" s="239">
        <v>138</v>
      </c>
      <c r="D27" s="240">
        <v>103</v>
      </c>
      <c r="E27" s="239">
        <v>241</v>
      </c>
      <c r="F27" s="203">
        <v>33</v>
      </c>
      <c r="G27" s="204">
        <v>24</v>
      </c>
      <c r="H27" s="195">
        <f t="shared" si="0"/>
        <v>57</v>
      </c>
      <c r="I27" s="62">
        <v>107</v>
      </c>
      <c r="J27" s="62">
        <v>79</v>
      </c>
      <c r="K27" s="46">
        <v>186</v>
      </c>
      <c r="L27" s="350"/>
      <c r="N27" s="229" t="s">
        <v>7</v>
      </c>
      <c r="O27" s="27">
        <v>494</v>
      </c>
      <c r="P27" s="28">
        <v>443</v>
      </c>
      <c r="Q27" s="29">
        <f>SUM(O27:P27)</f>
        <v>937</v>
      </c>
      <c r="S27" s="21"/>
      <c r="T27" s="21"/>
      <c r="U27" s="21"/>
      <c r="V27" s="21"/>
      <c r="W27" s="21"/>
    </row>
    <row r="28" spans="2:23" ht="15" thickBot="1">
      <c r="B28" s="232" t="s">
        <v>27</v>
      </c>
      <c r="C28" s="242">
        <v>134</v>
      </c>
      <c r="D28" s="243">
        <v>164</v>
      </c>
      <c r="E28" s="242">
        <v>298</v>
      </c>
      <c r="F28" s="206">
        <v>43</v>
      </c>
      <c r="G28" s="207">
        <v>43</v>
      </c>
      <c r="H28" s="197">
        <f t="shared" si="0"/>
        <v>86</v>
      </c>
      <c r="I28" s="65">
        <v>91</v>
      </c>
      <c r="J28" s="65">
        <v>122</v>
      </c>
      <c r="K28" s="66">
        <v>213</v>
      </c>
      <c r="L28" s="350"/>
      <c r="N28" s="230" t="s">
        <v>9</v>
      </c>
      <c r="O28" s="30">
        <v>711</v>
      </c>
      <c r="P28" s="31">
        <v>703</v>
      </c>
      <c r="Q28" s="32">
        <f>SUM(O28:P28)</f>
        <v>1414</v>
      </c>
      <c r="S28" s="21"/>
      <c r="T28" s="21"/>
      <c r="U28" s="21"/>
      <c r="V28" s="21"/>
      <c r="W28" s="21"/>
    </row>
    <row r="29" spans="2:23" ht="13.5" thickBot="1">
      <c r="B29" s="234" t="s">
        <v>15</v>
      </c>
      <c r="C29" s="244">
        <f>SUM(C12:C28)</f>
        <v>4626</v>
      </c>
      <c r="D29" s="245">
        <f>SUM(D12:D28)</f>
        <v>4570</v>
      </c>
      <c r="E29" s="246">
        <f>SUM(E12:E28)</f>
        <v>9196</v>
      </c>
      <c r="F29" s="198">
        <v>793</v>
      </c>
      <c r="G29" s="199">
        <v>723</v>
      </c>
      <c r="H29" s="200">
        <f t="shared" si="0"/>
        <v>1516</v>
      </c>
      <c r="I29" s="67">
        <v>3853</v>
      </c>
      <c r="J29" s="67">
        <v>3860</v>
      </c>
      <c r="K29" s="68">
        <v>7713</v>
      </c>
      <c r="L29" s="350"/>
      <c r="N29" s="230" t="s">
        <v>11</v>
      </c>
      <c r="O29" s="30">
        <v>2140</v>
      </c>
      <c r="P29" s="31">
        <v>2241</v>
      </c>
      <c r="Q29" s="32">
        <f>SUM(O29:P29)</f>
        <v>4381</v>
      </c>
      <c r="S29" s="21"/>
      <c r="T29" s="21"/>
      <c r="U29" s="21"/>
      <c r="V29" s="21"/>
      <c r="W29" s="21"/>
    </row>
    <row r="30" spans="14:23" ht="13.5" thickBot="1">
      <c r="N30" s="230" t="s">
        <v>13</v>
      </c>
      <c r="O30" s="33">
        <v>508</v>
      </c>
      <c r="P30" s="34">
        <v>473</v>
      </c>
      <c r="Q30" s="35">
        <f>SUM(O30:P30)</f>
        <v>981</v>
      </c>
      <c r="S30" s="21"/>
      <c r="T30" s="21"/>
      <c r="U30" s="21"/>
      <c r="V30" s="21"/>
      <c r="W30" s="21"/>
    </row>
    <row r="31" spans="4:23" ht="15.75" customHeight="1" thickBot="1">
      <c r="D31" s="40"/>
      <c r="E31" s="40"/>
      <c r="F31" s="40"/>
      <c r="G31" s="40"/>
      <c r="H31" s="40"/>
      <c r="I31" s="40"/>
      <c r="J31" s="40"/>
      <c r="K31" s="40"/>
      <c r="L31" s="40"/>
      <c r="M31" s="40"/>
      <c r="N31" s="231" t="s">
        <v>15</v>
      </c>
      <c r="O31" s="17">
        <f>SUM(O27:O30)</f>
        <v>3853</v>
      </c>
      <c r="P31" s="18">
        <f>SUM(P27:P30)</f>
        <v>3860</v>
      </c>
      <c r="Q31" s="75">
        <f>SUM(O31:P31)</f>
        <v>7713</v>
      </c>
      <c r="S31" s="21"/>
      <c r="T31" s="21"/>
      <c r="U31" s="21"/>
      <c r="V31" s="21"/>
      <c r="W31" s="21"/>
    </row>
    <row r="32" spans="2:23" ht="12.75" customHeight="1">
      <c r="B32" s="383" t="s">
        <v>51</v>
      </c>
      <c r="C32" s="384"/>
      <c r="D32" s="384"/>
      <c r="E32" s="384"/>
      <c r="F32" s="384"/>
      <c r="G32" s="384"/>
      <c r="H32" s="384"/>
      <c r="I32" s="384"/>
      <c r="J32" s="384"/>
      <c r="K32" s="385"/>
      <c r="L32" s="342"/>
      <c r="M32" s="40"/>
      <c r="S32" s="21"/>
      <c r="T32" s="21"/>
      <c r="U32" s="21"/>
      <c r="V32" s="21"/>
      <c r="W32" s="21"/>
    </row>
    <row r="33" spans="2:23" ht="12.75" customHeight="1">
      <c r="B33" s="386"/>
      <c r="C33" s="387"/>
      <c r="D33" s="387"/>
      <c r="E33" s="387"/>
      <c r="F33" s="387"/>
      <c r="G33" s="387"/>
      <c r="H33" s="387"/>
      <c r="I33" s="387"/>
      <c r="J33" s="387"/>
      <c r="K33" s="388"/>
      <c r="L33" s="342"/>
      <c r="M33" s="40"/>
      <c r="S33" s="21"/>
      <c r="T33" s="21"/>
      <c r="U33" s="21"/>
      <c r="V33" s="21"/>
      <c r="W33" s="21"/>
    </row>
    <row r="34" spans="2:23" ht="12.75" customHeight="1">
      <c r="B34" s="386"/>
      <c r="C34" s="387"/>
      <c r="D34" s="387"/>
      <c r="E34" s="387"/>
      <c r="F34" s="387"/>
      <c r="G34" s="387"/>
      <c r="H34" s="387"/>
      <c r="I34" s="387"/>
      <c r="J34" s="387"/>
      <c r="K34" s="388"/>
      <c r="L34" s="342"/>
      <c r="M34" s="40"/>
      <c r="S34" s="21"/>
      <c r="T34" s="21"/>
      <c r="U34" s="21"/>
      <c r="V34" s="21"/>
      <c r="W34" s="21"/>
    </row>
    <row r="35" spans="2:23" ht="15" customHeight="1">
      <c r="B35" s="386"/>
      <c r="C35" s="387"/>
      <c r="D35" s="387"/>
      <c r="E35" s="387"/>
      <c r="F35" s="387"/>
      <c r="G35" s="387"/>
      <c r="H35" s="387"/>
      <c r="I35" s="387"/>
      <c r="J35" s="387"/>
      <c r="K35" s="388"/>
      <c r="L35" s="342"/>
      <c r="M35" s="40"/>
      <c r="S35" s="21"/>
      <c r="T35" s="21"/>
      <c r="U35" s="21"/>
      <c r="V35" s="21"/>
      <c r="W35" s="21"/>
    </row>
    <row r="36" spans="2:13" ht="15" customHeight="1">
      <c r="B36" s="386"/>
      <c r="C36" s="387"/>
      <c r="D36" s="387"/>
      <c r="E36" s="387"/>
      <c r="F36" s="387"/>
      <c r="G36" s="387"/>
      <c r="H36" s="387"/>
      <c r="I36" s="387"/>
      <c r="J36" s="387"/>
      <c r="K36" s="388"/>
      <c r="L36" s="342"/>
      <c r="M36" s="40"/>
    </row>
    <row r="37" spans="2:13" ht="15" customHeight="1">
      <c r="B37" s="386"/>
      <c r="C37" s="387"/>
      <c r="D37" s="387"/>
      <c r="E37" s="387"/>
      <c r="F37" s="387"/>
      <c r="G37" s="387"/>
      <c r="H37" s="387"/>
      <c r="I37" s="387"/>
      <c r="J37" s="387"/>
      <c r="K37" s="388"/>
      <c r="L37" s="342"/>
      <c r="M37" s="40"/>
    </row>
    <row r="38" spans="2:13" ht="12.75" customHeight="1">
      <c r="B38" s="386"/>
      <c r="C38" s="387"/>
      <c r="D38" s="387"/>
      <c r="E38" s="387"/>
      <c r="F38" s="387"/>
      <c r="G38" s="387"/>
      <c r="H38" s="387"/>
      <c r="I38" s="387"/>
      <c r="J38" s="387"/>
      <c r="K38" s="388"/>
      <c r="L38" s="342"/>
      <c r="M38" s="40"/>
    </row>
    <row r="39" spans="2:13" ht="12.75" customHeight="1">
      <c r="B39" s="389"/>
      <c r="C39" s="390"/>
      <c r="D39" s="390"/>
      <c r="E39" s="390"/>
      <c r="F39" s="390"/>
      <c r="G39" s="390"/>
      <c r="H39" s="390"/>
      <c r="I39" s="390"/>
      <c r="J39" s="390"/>
      <c r="K39" s="391"/>
      <c r="L39" s="342"/>
      <c r="M39" s="40"/>
    </row>
    <row r="40" spans="2:13" ht="12.75" customHeight="1">
      <c r="B40" s="40"/>
      <c r="C40" s="40"/>
      <c r="D40" s="40"/>
      <c r="E40" s="40"/>
      <c r="F40" s="40"/>
      <c r="G40" s="40"/>
      <c r="H40" s="40"/>
      <c r="I40" s="40"/>
      <c r="J40" s="40"/>
      <c r="K40" s="40"/>
      <c r="L40" s="40"/>
      <c r="M40" s="40"/>
    </row>
    <row r="41" ht="12.75" customHeight="1">
      <c r="B41" s="40"/>
    </row>
    <row r="42" ht="12.75" customHeight="1">
      <c r="B42" s="40"/>
    </row>
    <row r="43" ht="12.75" customHeight="1">
      <c r="B43" s="40"/>
    </row>
    <row r="44" ht="12.75" customHeight="1">
      <c r="B44" s="40"/>
    </row>
    <row r="45" ht="12.75">
      <c r="B45" s="21"/>
    </row>
    <row r="46" ht="12.75">
      <c r="B46" s="21"/>
    </row>
    <row r="47" ht="12.75">
      <c r="B47" s="21"/>
    </row>
    <row r="48" ht="12.75">
      <c r="B48" s="21"/>
    </row>
    <row r="49" ht="12.75">
      <c r="B49" s="21"/>
    </row>
    <row r="50" ht="12.75">
      <c r="B50" s="21"/>
    </row>
    <row r="51" ht="12.75">
      <c r="B51" s="21"/>
    </row>
    <row r="52" spans="2:19" ht="15">
      <c r="B52" s="21"/>
      <c r="R52" s="56"/>
      <c r="S52" s="56"/>
    </row>
    <row r="53" spans="2:19" ht="12.75">
      <c r="B53" s="21"/>
      <c r="R53" s="21"/>
      <c r="S53" s="21"/>
    </row>
    <row r="54" spans="2:19" ht="12.75">
      <c r="B54" s="21"/>
      <c r="R54" s="21"/>
      <c r="S54" s="21"/>
    </row>
    <row r="55" spans="2:19" ht="12.75">
      <c r="B55" s="21"/>
      <c r="R55" s="21"/>
      <c r="S55" s="21"/>
    </row>
    <row r="56" spans="2:19" ht="12.75">
      <c r="B56" s="21"/>
      <c r="R56" s="21"/>
      <c r="S56" s="21"/>
    </row>
    <row r="57" spans="2:19" ht="12.75">
      <c r="B57" s="21"/>
      <c r="R57" s="21"/>
      <c r="S57" s="21"/>
    </row>
    <row r="58" spans="2:19" ht="12.75">
      <c r="B58" s="21"/>
      <c r="R58" s="21"/>
      <c r="S58" s="21"/>
    </row>
    <row r="59" spans="2:19" ht="15">
      <c r="B59" s="21"/>
      <c r="R59" s="56"/>
      <c r="S59" s="56"/>
    </row>
    <row r="60" spans="2:19" ht="12.75">
      <c r="B60" s="21"/>
      <c r="R60" s="21"/>
      <c r="S60" s="21"/>
    </row>
    <row r="61" spans="2:19" ht="12.75">
      <c r="B61" s="21"/>
      <c r="R61" s="21"/>
      <c r="S61" s="21"/>
    </row>
    <row r="62" spans="2:19" ht="12.75">
      <c r="B62" s="21"/>
      <c r="R62" s="21"/>
      <c r="S62" s="21"/>
    </row>
    <row r="63" spans="2:19" ht="12.75">
      <c r="B63" s="21"/>
      <c r="R63" s="21"/>
      <c r="S63" s="21"/>
    </row>
    <row r="64" spans="2:19" ht="12.75">
      <c r="B64" s="21"/>
      <c r="R64" s="21"/>
      <c r="S64" s="21"/>
    </row>
    <row r="65" spans="2:19" ht="12.75">
      <c r="B65" s="21"/>
      <c r="R65" s="21"/>
      <c r="S65" s="21"/>
    </row>
    <row r="66" spans="2:19" ht="15">
      <c r="B66" s="21"/>
      <c r="R66" s="56"/>
      <c r="S66" s="56"/>
    </row>
    <row r="67" spans="2:19" ht="15">
      <c r="B67" s="21"/>
      <c r="R67" s="56"/>
      <c r="S67" s="56"/>
    </row>
    <row r="68" spans="2:19" ht="15">
      <c r="B68" s="21"/>
      <c r="R68" s="56"/>
      <c r="S68" s="56"/>
    </row>
    <row r="69" spans="2:19" ht="15">
      <c r="B69" s="21"/>
      <c r="R69" s="56"/>
      <c r="S69" s="56"/>
    </row>
    <row r="70" spans="2:19" ht="15">
      <c r="B70" s="21"/>
      <c r="R70" s="56"/>
      <c r="S70" s="56"/>
    </row>
    <row r="71" spans="2:19" ht="15">
      <c r="B71" s="21"/>
      <c r="R71" s="56"/>
      <c r="S71" s="56"/>
    </row>
    <row r="72" spans="2:19" ht="15">
      <c r="B72" s="21"/>
      <c r="R72" s="56"/>
      <c r="S72" s="56"/>
    </row>
    <row r="73" spans="2:19" ht="15">
      <c r="B73" s="21"/>
      <c r="R73" s="56"/>
      <c r="S73" s="56"/>
    </row>
    <row r="74" spans="2:19" ht="15">
      <c r="B74" s="21"/>
      <c r="R74" s="56"/>
      <c r="S74" s="56"/>
    </row>
    <row r="75" spans="2:19" ht="15">
      <c r="B75" s="21"/>
      <c r="R75" s="56"/>
      <c r="S75" s="56"/>
    </row>
    <row r="76" spans="2:19" ht="15">
      <c r="B76" s="21"/>
      <c r="R76" s="56"/>
      <c r="S76" s="56"/>
    </row>
    <row r="77" spans="2:19" ht="15">
      <c r="B77" s="21"/>
      <c r="R77" s="56"/>
      <c r="S77" s="56"/>
    </row>
    <row r="78" spans="2:19" ht="15">
      <c r="B78" s="21"/>
      <c r="R78" s="56"/>
      <c r="S78" s="56"/>
    </row>
    <row r="79" spans="2:19" ht="15">
      <c r="B79" s="21"/>
      <c r="C79" s="21"/>
      <c r="D79" s="21"/>
      <c r="E79" s="21"/>
      <c r="F79" s="21"/>
      <c r="G79" s="21"/>
      <c r="H79" s="56"/>
      <c r="I79" s="56"/>
      <c r="J79" s="57"/>
      <c r="K79" s="53"/>
      <c r="L79" s="53"/>
      <c r="M79" s="53"/>
      <c r="N79" s="53"/>
      <c r="O79" s="53"/>
      <c r="P79" s="53"/>
      <c r="Q79" s="21"/>
      <c r="R79" s="56"/>
      <c r="S79" s="56"/>
    </row>
    <row r="80" spans="2:19" ht="15">
      <c r="B80" s="21"/>
      <c r="C80" s="21"/>
      <c r="D80" s="21"/>
      <c r="E80" s="21"/>
      <c r="F80" s="21"/>
      <c r="G80" s="21"/>
      <c r="H80" s="56"/>
      <c r="I80" s="56"/>
      <c r="J80" s="57"/>
      <c r="K80" s="53"/>
      <c r="L80" s="53"/>
      <c r="M80" s="53"/>
      <c r="N80" s="53"/>
      <c r="O80" s="53"/>
      <c r="P80" s="53"/>
      <c r="Q80" s="21"/>
      <c r="R80" s="56"/>
      <c r="S80" s="56"/>
    </row>
    <row r="81" spans="2:19" ht="15">
      <c r="B81" s="21"/>
      <c r="C81" s="21"/>
      <c r="D81" s="21"/>
      <c r="E81" s="21"/>
      <c r="F81" s="21"/>
      <c r="G81" s="21"/>
      <c r="H81" s="56"/>
      <c r="I81" s="56"/>
      <c r="J81" s="57"/>
      <c r="K81" s="53"/>
      <c r="L81" s="53"/>
      <c r="M81" s="53"/>
      <c r="N81" s="53"/>
      <c r="O81" s="53"/>
      <c r="P81" s="53"/>
      <c r="Q81" s="21"/>
      <c r="R81" s="21"/>
      <c r="S81" s="21"/>
    </row>
    <row r="82" spans="2:19" ht="15">
      <c r="B82" s="21"/>
      <c r="C82" s="21"/>
      <c r="D82" s="21"/>
      <c r="E82" s="21"/>
      <c r="F82" s="21"/>
      <c r="G82" s="21"/>
      <c r="H82" s="56"/>
      <c r="I82" s="56"/>
      <c r="J82" s="57"/>
      <c r="K82" s="53"/>
      <c r="L82" s="53"/>
      <c r="M82" s="53"/>
      <c r="N82" s="54"/>
      <c r="O82" s="54"/>
      <c r="P82" s="54"/>
      <c r="Q82" s="21"/>
      <c r="R82" s="21"/>
      <c r="S82" s="21"/>
    </row>
    <row r="83" spans="2:17" ht="15">
      <c r="B83" s="21"/>
      <c r="C83" s="21"/>
      <c r="D83" s="21"/>
      <c r="E83" s="21"/>
      <c r="F83" s="21"/>
      <c r="G83" s="21"/>
      <c r="H83" s="56"/>
      <c r="I83" s="56"/>
      <c r="J83" s="57"/>
      <c r="K83" s="21"/>
      <c r="L83" s="21"/>
      <c r="M83" s="21"/>
      <c r="N83" s="21"/>
      <c r="O83" s="21"/>
      <c r="P83" s="21"/>
      <c r="Q83" s="21"/>
    </row>
    <row r="84" spans="2:17" ht="15">
      <c r="B84" s="21"/>
      <c r="C84" s="21"/>
      <c r="D84" s="21"/>
      <c r="E84" s="21"/>
      <c r="F84" s="21"/>
      <c r="G84" s="21"/>
      <c r="H84" s="58"/>
      <c r="I84" s="58"/>
      <c r="J84" s="44"/>
      <c r="K84" s="21"/>
      <c r="L84" s="21"/>
      <c r="M84" s="21"/>
      <c r="N84" s="21"/>
      <c r="O84" s="21"/>
      <c r="P84" s="21"/>
      <c r="Q84" s="21"/>
    </row>
    <row r="85" spans="2:17" ht="12.75">
      <c r="B85" s="21"/>
      <c r="C85" s="115"/>
      <c r="D85" s="21"/>
      <c r="E85" s="21"/>
      <c r="F85" s="21"/>
      <c r="G85" s="21"/>
      <c r="H85" s="21"/>
      <c r="I85" s="21"/>
      <c r="J85" s="21"/>
      <c r="K85" s="21"/>
      <c r="L85" s="21"/>
      <c r="M85" s="21"/>
      <c r="N85" s="21"/>
      <c r="O85" s="21"/>
      <c r="P85" s="21"/>
      <c r="Q85" s="21"/>
    </row>
    <row r="86" spans="2:17" ht="12.75">
      <c r="B86" s="21"/>
      <c r="C86" s="21"/>
      <c r="D86" s="21"/>
      <c r="E86" s="21"/>
      <c r="F86" s="21"/>
      <c r="G86" s="21"/>
      <c r="H86" s="21"/>
      <c r="I86" s="21"/>
      <c r="J86" s="21"/>
      <c r="K86" s="21"/>
      <c r="L86" s="21"/>
      <c r="M86" s="21"/>
      <c r="N86" s="21"/>
      <c r="O86" s="21"/>
      <c r="P86" s="21"/>
      <c r="Q86" s="21"/>
    </row>
    <row r="87" spans="2:17" ht="12.75">
      <c r="B87" s="21"/>
      <c r="C87" s="21"/>
      <c r="D87" s="21"/>
      <c r="E87" s="21"/>
      <c r="F87" s="21"/>
      <c r="G87" s="21"/>
      <c r="H87" s="21"/>
      <c r="I87" s="21"/>
      <c r="J87" s="21"/>
      <c r="K87" s="21"/>
      <c r="L87" s="21"/>
      <c r="M87" s="21"/>
      <c r="N87" s="21"/>
      <c r="O87" s="21"/>
      <c r="P87" s="21"/>
      <c r="Q87" s="21"/>
    </row>
    <row r="88" spans="2:17" ht="12.75">
      <c r="B88" s="21"/>
      <c r="C88" s="21"/>
      <c r="D88" s="21"/>
      <c r="E88" s="21"/>
      <c r="F88" s="21"/>
      <c r="G88" s="21"/>
      <c r="H88" s="21"/>
      <c r="I88" s="21"/>
      <c r="J88" s="21"/>
      <c r="K88" s="21"/>
      <c r="L88" s="21"/>
      <c r="M88" s="21"/>
      <c r="N88" s="21"/>
      <c r="O88" s="21"/>
      <c r="P88" s="21"/>
      <c r="Q88" s="21"/>
    </row>
    <row r="89" spans="2:17" ht="12.75">
      <c r="B89" s="21"/>
      <c r="C89" s="21"/>
      <c r="D89" s="21"/>
      <c r="E89" s="21"/>
      <c r="F89" s="21"/>
      <c r="G89" s="21"/>
      <c r="H89" s="21"/>
      <c r="I89" s="21"/>
      <c r="J89" s="115"/>
      <c r="K89" s="115"/>
      <c r="L89" s="115"/>
      <c r="M89" s="115"/>
      <c r="N89" s="115"/>
      <c r="O89" s="21"/>
      <c r="P89" s="21"/>
      <c r="Q89" s="21"/>
    </row>
    <row r="90" spans="2:17" ht="15">
      <c r="B90" s="21"/>
      <c r="C90" s="21"/>
      <c r="D90" s="21"/>
      <c r="E90" s="21"/>
      <c r="F90" s="21"/>
      <c r="G90" s="21"/>
      <c r="H90" s="21"/>
      <c r="I90" s="21"/>
      <c r="J90" s="55"/>
      <c r="K90" s="55"/>
      <c r="L90" s="55"/>
      <c r="M90" s="55"/>
      <c r="N90" s="55"/>
      <c r="O90" s="56"/>
      <c r="P90" s="56"/>
      <c r="Q90" s="56"/>
    </row>
    <row r="91" spans="2:17" ht="15">
      <c r="B91" s="21"/>
      <c r="C91" s="21"/>
      <c r="D91" s="21"/>
      <c r="E91" s="21"/>
      <c r="F91" s="21"/>
      <c r="G91" s="21"/>
      <c r="H91" s="21"/>
      <c r="I91" s="116"/>
      <c r="J91" s="55"/>
      <c r="K91" s="55"/>
      <c r="L91" s="55"/>
      <c r="M91" s="55"/>
      <c r="N91" s="55"/>
      <c r="O91" s="56"/>
      <c r="P91" s="56"/>
      <c r="Q91" s="57"/>
    </row>
    <row r="92" spans="2:17" ht="15">
      <c r="B92" s="21"/>
      <c r="C92" s="21"/>
      <c r="D92" s="21"/>
      <c r="E92" s="21"/>
      <c r="F92" s="21"/>
      <c r="G92" s="21"/>
      <c r="H92" s="21"/>
      <c r="I92" s="116"/>
      <c r="J92" s="55"/>
      <c r="K92" s="55"/>
      <c r="L92" s="55"/>
      <c r="M92" s="55"/>
      <c r="N92" s="55"/>
      <c r="O92" s="56"/>
      <c r="P92" s="56"/>
      <c r="Q92" s="57"/>
    </row>
    <row r="93" spans="2:17" ht="15">
      <c r="B93" s="21"/>
      <c r="C93" s="21"/>
      <c r="D93" s="21"/>
      <c r="E93" s="21"/>
      <c r="F93" s="21"/>
      <c r="G93" s="21"/>
      <c r="H93" s="21"/>
      <c r="I93" s="117"/>
      <c r="J93" s="55"/>
      <c r="K93" s="55"/>
      <c r="L93" s="55"/>
      <c r="M93" s="55"/>
      <c r="N93" s="55"/>
      <c r="O93" s="56"/>
      <c r="P93" s="56"/>
      <c r="Q93" s="57"/>
    </row>
    <row r="94" spans="2:17" ht="15">
      <c r="B94" s="21"/>
      <c r="C94" s="21"/>
      <c r="D94" s="21"/>
      <c r="E94" s="52"/>
      <c r="F94" s="52"/>
      <c r="G94" s="52"/>
      <c r="H94" s="21"/>
      <c r="I94" s="116"/>
      <c r="J94" s="55"/>
      <c r="K94" s="55"/>
      <c r="L94" s="55"/>
      <c r="M94" s="55"/>
      <c r="N94" s="55"/>
      <c r="O94" s="56"/>
      <c r="P94" s="56"/>
      <c r="Q94" s="57"/>
    </row>
    <row r="95" spans="2:17" ht="15">
      <c r="B95" s="21"/>
      <c r="C95" s="21"/>
      <c r="D95" s="21"/>
      <c r="E95" s="21"/>
      <c r="F95" s="21"/>
      <c r="G95" s="21"/>
      <c r="H95" s="21"/>
      <c r="I95" s="116"/>
      <c r="J95" s="55"/>
      <c r="K95" s="55"/>
      <c r="L95" s="55"/>
      <c r="M95" s="55"/>
      <c r="N95" s="55"/>
      <c r="O95" s="56"/>
      <c r="P95" s="56"/>
      <c r="Q95" s="57"/>
    </row>
    <row r="96" spans="2:17" ht="15">
      <c r="B96" s="21"/>
      <c r="C96" s="21"/>
      <c r="D96" s="21"/>
      <c r="E96" s="21"/>
      <c r="F96" s="21"/>
      <c r="G96" s="21"/>
      <c r="H96" s="21"/>
      <c r="I96" s="116"/>
      <c r="J96" s="55"/>
      <c r="K96" s="55"/>
      <c r="L96" s="55"/>
      <c r="M96" s="55"/>
      <c r="N96" s="55"/>
      <c r="O96" s="56"/>
      <c r="P96" s="56"/>
      <c r="Q96" s="57"/>
    </row>
    <row r="97" spans="2:17" ht="15">
      <c r="B97" s="21"/>
      <c r="C97" s="21"/>
      <c r="D97" s="21"/>
      <c r="E97" s="21"/>
      <c r="F97" s="21"/>
      <c r="G97" s="21"/>
      <c r="H97" s="21"/>
      <c r="I97" s="116"/>
      <c r="J97" s="55"/>
      <c r="K97" s="55"/>
      <c r="L97" s="55"/>
      <c r="M97" s="55"/>
      <c r="N97" s="55"/>
      <c r="O97" s="56"/>
      <c r="P97" s="56"/>
      <c r="Q97" s="57"/>
    </row>
    <row r="98" spans="2:17" ht="15">
      <c r="B98" s="21"/>
      <c r="C98" s="21"/>
      <c r="D98" s="21"/>
      <c r="E98" s="21"/>
      <c r="F98" s="21"/>
      <c r="G98" s="21"/>
      <c r="H98" s="21"/>
      <c r="I98" s="116"/>
      <c r="J98" s="55"/>
      <c r="K98" s="55"/>
      <c r="L98" s="55"/>
      <c r="M98" s="55"/>
      <c r="N98" s="55"/>
      <c r="O98" s="56"/>
      <c r="P98" s="56"/>
      <c r="Q98" s="57"/>
    </row>
    <row r="99" spans="2:17" ht="15">
      <c r="B99" s="21"/>
      <c r="C99" s="21"/>
      <c r="D99" s="21"/>
      <c r="E99" s="21"/>
      <c r="F99" s="21"/>
      <c r="G99" s="21"/>
      <c r="H99" s="21"/>
      <c r="I99" s="116"/>
      <c r="J99" s="55"/>
      <c r="K99" s="55"/>
      <c r="L99" s="55"/>
      <c r="M99" s="55"/>
      <c r="N99" s="55"/>
      <c r="O99" s="56"/>
      <c r="P99" s="56"/>
      <c r="Q99" s="57"/>
    </row>
    <row r="100" spans="2:17" ht="15">
      <c r="B100" s="21"/>
      <c r="C100" s="21"/>
      <c r="D100" s="21"/>
      <c r="E100" s="52"/>
      <c r="F100" s="52"/>
      <c r="G100" s="52"/>
      <c r="H100" s="21"/>
      <c r="I100" s="116"/>
      <c r="J100" s="55"/>
      <c r="K100" s="55"/>
      <c r="L100" s="55"/>
      <c r="M100" s="55"/>
      <c r="N100" s="55"/>
      <c r="O100" s="56"/>
      <c r="P100" s="56"/>
      <c r="Q100" s="57"/>
    </row>
    <row r="101" spans="2:17" ht="15">
      <c r="B101" s="21"/>
      <c r="C101" s="21"/>
      <c r="D101" s="21"/>
      <c r="E101" s="21"/>
      <c r="F101" s="21"/>
      <c r="G101" s="21"/>
      <c r="H101" s="21"/>
      <c r="I101" s="116"/>
      <c r="J101" s="55"/>
      <c r="K101" s="55"/>
      <c r="L101" s="55"/>
      <c r="M101" s="55"/>
      <c r="N101" s="55"/>
      <c r="O101" s="56"/>
      <c r="P101" s="56"/>
      <c r="Q101" s="57"/>
    </row>
    <row r="102" spans="2:17" ht="15">
      <c r="B102" s="21"/>
      <c r="C102" s="21"/>
      <c r="D102" s="21"/>
      <c r="E102" s="21"/>
      <c r="F102" s="21"/>
      <c r="G102" s="21"/>
      <c r="H102" s="21"/>
      <c r="I102" s="116"/>
      <c r="J102" s="55"/>
      <c r="K102" s="55"/>
      <c r="L102" s="55"/>
      <c r="M102" s="55"/>
      <c r="N102" s="55"/>
      <c r="O102" s="56"/>
      <c r="P102" s="56"/>
      <c r="Q102" s="57"/>
    </row>
    <row r="103" spans="2:17" ht="15">
      <c r="B103" s="21"/>
      <c r="C103" s="21"/>
      <c r="D103" s="21"/>
      <c r="E103" s="21"/>
      <c r="F103" s="21"/>
      <c r="G103" s="21"/>
      <c r="H103" s="21"/>
      <c r="I103" s="116"/>
      <c r="J103" s="55"/>
      <c r="K103" s="55"/>
      <c r="L103" s="55"/>
      <c r="M103" s="55"/>
      <c r="N103" s="55"/>
      <c r="O103" s="56"/>
      <c r="P103" s="56"/>
      <c r="Q103" s="57"/>
    </row>
    <row r="104" spans="2:17" ht="15">
      <c r="B104" s="21"/>
      <c r="C104" s="21"/>
      <c r="D104" s="21"/>
      <c r="E104" s="21"/>
      <c r="F104" s="21"/>
      <c r="G104" s="21"/>
      <c r="H104" s="21"/>
      <c r="I104" s="116"/>
      <c r="J104" s="55"/>
      <c r="K104" s="55"/>
      <c r="L104" s="55"/>
      <c r="M104" s="55"/>
      <c r="N104" s="55"/>
      <c r="O104" s="56"/>
      <c r="P104" s="56"/>
      <c r="Q104" s="57"/>
    </row>
    <row r="105" spans="2:17" ht="15">
      <c r="B105" s="21"/>
      <c r="C105" s="21"/>
      <c r="D105" s="21"/>
      <c r="E105" s="21"/>
      <c r="F105" s="21"/>
      <c r="G105" s="21"/>
      <c r="H105" s="21"/>
      <c r="I105" s="116"/>
      <c r="J105" s="55"/>
      <c r="K105" s="55"/>
      <c r="L105" s="55"/>
      <c r="M105" s="55"/>
      <c r="N105" s="55"/>
      <c r="O105" s="56"/>
      <c r="P105" s="56"/>
      <c r="Q105" s="57"/>
    </row>
    <row r="106" spans="2:17" ht="15">
      <c r="B106" s="21"/>
      <c r="C106" s="21"/>
      <c r="D106" s="21"/>
      <c r="E106" s="52"/>
      <c r="F106" s="52"/>
      <c r="G106" s="52"/>
      <c r="H106" s="21"/>
      <c r="I106" s="116"/>
      <c r="J106" s="55"/>
      <c r="K106" s="55"/>
      <c r="L106" s="55"/>
      <c r="M106" s="55"/>
      <c r="N106" s="55"/>
      <c r="O106" s="56"/>
      <c r="P106" s="56"/>
      <c r="Q106" s="57"/>
    </row>
    <row r="107" spans="2:17" ht="15">
      <c r="B107" s="21"/>
      <c r="C107" s="21"/>
      <c r="D107" s="21"/>
      <c r="E107" s="21"/>
      <c r="F107" s="21"/>
      <c r="G107" s="21"/>
      <c r="H107" s="21"/>
      <c r="I107" s="118"/>
      <c r="J107" s="55"/>
      <c r="K107" s="55"/>
      <c r="L107" s="55"/>
      <c r="M107" s="55"/>
      <c r="N107" s="55"/>
      <c r="O107" s="56"/>
      <c r="P107" s="56"/>
      <c r="Q107" s="57"/>
    </row>
    <row r="108" spans="2:17" ht="15">
      <c r="B108" s="21"/>
      <c r="C108" s="21"/>
      <c r="D108" s="21"/>
      <c r="E108" s="21"/>
      <c r="F108" s="21"/>
      <c r="G108" s="21"/>
      <c r="H108" s="21"/>
      <c r="I108" s="118"/>
      <c r="J108" s="55"/>
      <c r="K108" s="55"/>
      <c r="L108" s="55"/>
      <c r="M108" s="55"/>
      <c r="N108" s="55"/>
      <c r="O108" s="56"/>
      <c r="P108" s="56"/>
      <c r="Q108" s="57"/>
    </row>
    <row r="109" spans="2:17" ht="15">
      <c r="B109" s="21"/>
      <c r="C109" s="21"/>
      <c r="D109" s="21"/>
      <c r="E109" s="21"/>
      <c r="F109" s="21"/>
      <c r="G109" s="21"/>
      <c r="H109" s="21"/>
      <c r="I109" s="118"/>
      <c r="J109" s="55"/>
      <c r="K109" s="55"/>
      <c r="L109" s="55"/>
      <c r="M109" s="55"/>
      <c r="N109" s="55"/>
      <c r="O109" s="56"/>
      <c r="P109" s="56"/>
      <c r="Q109" s="57"/>
    </row>
    <row r="110" spans="2:17" ht="15">
      <c r="B110" s="21"/>
      <c r="C110" s="21"/>
      <c r="D110" s="21"/>
      <c r="E110" s="21"/>
      <c r="F110" s="21"/>
      <c r="G110" s="21"/>
      <c r="H110" s="21"/>
      <c r="I110" s="117"/>
      <c r="J110" s="55"/>
      <c r="K110" s="55"/>
      <c r="L110" s="55"/>
      <c r="M110" s="55"/>
      <c r="N110" s="55"/>
      <c r="O110" s="56"/>
      <c r="P110" s="56"/>
      <c r="Q110" s="57"/>
    </row>
    <row r="111" spans="2:17" ht="15">
      <c r="B111" s="21"/>
      <c r="C111" s="21"/>
      <c r="D111" s="21"/>
      <c r="E111" s="21"/>
      <c r="F111" s="21"/>
      <c r="G111" s="21"/>
      <c r="H111" s="21"/>
      <c r="I111" s="37"/>
      <c r="J111" s="55"/>
      <c r="K111" s="55"/>
      <c r="L111" s="55"/>
      <c r="M111" s="55"/>
      <c r="N111" s="55"/>
      <c r="O111" s="58"/>
      <c r="P111" s="58"/>
      <c r="Q111" s="44"/>
    </row>
    <row r="112" spans="2:17" ht="15">
      <c r="B112" s="21"/>
      <c r="C112" s="21"/>
      <c r="D112" s="21"/>
      <c r="E112" s="21"/>
      <c r="F112" s="21"/>
      <c r="G112" s="21"/>
      <c r="H112" s="21"/>
      <c r="I112" s="21"/>
      <c r="J112" s="56"/>
      <c r="K112" s="21"/>
      <c r="L112" s="21"/>
      <c r="M112" s="56"/>
      <c r="N112" s="21"/>
      <c r="O112" s="21"/>
      <c r="P112" s="21"/>
      <c r="Q112" s="21"/>
    </row>
    <row r="113" spans="2:17" ht="12.75">
      <c r="B113" s="21"/>
      <c r="C113" s="21"/>
      <c r="D113" s="21"/>
      <c r="E113" s="21"/>
      <c r="F113" s="21"/>
      <c r="G113" s="21"/>
      <c r="H113" s="21"/>
      <c r="I113" s="21"/>
      <c r="J113" s="21"/>
      <c r="K113" s="21"/>
      <c r="L113" s="21"/>
      <c r="M113" s="21"/>
      <c r="N113" s="21"/>
      <c r="O113" s="21"/>
      <c r="P113" s="21"/>
      <c r="Q113" s="21"/>
    </row>
    <row r="114" spans="2:17" ht="12.75">
      <c r="B114" s="21"/>
      <c r="C114" s="21"/>
      <c r="D114" s="21"/>
      <c r="E114" s="21"/>
      <c r="F114" s="21"/>
      <c r="G114" s="21"/>
      <c r="H114" s="21"/>
      <c r="I114" s="21"/>
      <c r="J114" s="21"/>
      <c r="K114" s="21"/>
      <c r="L114" s="21"/>
      <c r="M114" s="21"/>
      <c r="N114" s="21"/>
      <c r="O114" s="21"/>
      <c r="P114" s="21"/>
      <c r="Q114" s="21"/>
    </row>
    <row r="115" spans="2:17" ht="12.75">
      <c r="B115" s="21"/>
      <c r="C115" s="21"/>
      <c r="D115" s="21"/>
      <c r="E115" s="21"/>
      <c r="F115" s="21"/>
      <c r="G115" s="21"/>
      <c r="H115" s="21"/>
      <c r="I115" s="21"/>
      <c r="J115" s="21"/>
      <c r="K115" s="21"/>
      <c r="L115" s="21"/>
      <c r="M115" s="21"/>
      <c r="N115" s="21"/>
      <c r="O115" s="21"/>
      <c r="P115" s="21"/>
      <c r="Q115" s="21"/>
    </row>
    <row r="116" spans="2:17" ht="12.75">
      <c r="B116" s="21"/>
      <c r="C116" s="21"/>
      <c r="D116" s="21"/>
      <c r="E116" s="21"/>
      <c r="F116" s="21"/>
      <c r="G116" s="21"/>
      <c r="H116" s="21"/>
      <c r="I116" s="21"/>
      <c r="J116" s="21"/>
      <c r="K116" s="21"/>
      <c r="L116" s="21"/>
      <c r="M116" s="21"/>
      <c r="N116" s="21"/>
      <c r="O116" s="21"/>
      <c r="P116" s="21"/>
      <c r="Q116" s="21"/>
    </row>
    <row r="117" spans="2:17" ht="12.75">
      <c r="B117" s="21"/>
      <c r="C117" s="21"/>
      <c r="D117" s="21"/>
      <c r="E117" s="21"/>
      <c r="F117" s="21"/>
      <c r="G117" s="21"/>
      <c r="H117" s="21"/>
      <c r="I117" s="21"/>
      <c r="J117" s="21"/>
      <c r="K117" s="21"/>
      <c r="L117" s="21"/>
      <c r="M117" s="21"/>
      <c r="N117" s="21"/>
      <c r="O117" s="21"/>
      <c r="P117" s="21"/>
      <c r="Q117" s="21"/>
    </row>
    <row r="118" spans="2:17" ht="12.75">
      <c r="B118" s="21"/>
      <c r="C118" s="21"/>
      <c r="D118" s="21"/>
      <c r="E118" s="21"/>
      <c r="F118" s="21"/>
      <c r="G118" s="21"/>
      <c r="H118" s="21"/>
      <c r="I118" s="21"/>
      <c r="J118" s="21"/>
      <c r="K118" s="21"/>
      <c r="L118" s="21"/>
      <c r="M118" s="21"/>
      <c r="N118" s="21"/>
      <c r="O118" s="21"/>
      <c r="P118" s="21"/>
      <c r="Q118" s="21"/>
    </row>
    <row r="119" spans="2:17" ht="12.75">
      <c r="B119" s="21"/>
      <c r="C119" s="21"/>
      <c r="D119" s="21"/>
      <c r="E119" s="21"/>
      <c r="F119" s="21"/>
      <c r="G119" s="21"/>
      <c r="H119" s="21"/>
      <c r="I119" s="21"/>
      <c r="J119" s="21"/>
      <c r="K119" s="21"/>
      <c r="L119" s="21"/>
      <c r="M119" s="21"/>
      <c r="N119" s="21"/>
      <c r="O119" s="21"/>
      <c r="P119" s="21"/>
      <c r="Q119" s="21"/>
    </row>
    <row r="120" spans="2:17" ht="12.75">
      <c r="B120" s="21"/>
      <c r="C120" s="21"/>
      <c r="D120" s="21"/>
      <c r="E120" s="21"/>
      <c r="F120" s="21"/>
      <c r="G120" s="21"/>
      <c r="H120" s="21"/>
      <c r="I120" s="21"/>
      <c r="J120" s="21"/>
      <c r="K120" s="21"/>
      <c r="L120" s="21"/>
      <c r="M120" s="21"/>
      <c r="N120" s="21"/>
      <c r="O120" s="21"/>
      <c r="P120" s="21"/>
      <c r="Q120" s="21"/>
    </row>
    <row r="121" spans="2:17" ht="12.75">
      <c r="B121" s="21"/>
      <c r="C121" s="21"/>
      <c r="D121" s="21"/>
      <c r="E121" s="21"/>
      <c r="F121" s="21"/>
      <c r="G121" s="21"/>
      <c r="H121" s="21"/>
      <c r="I121" s="21"/>
      <c r="J121" s="21"/>
      <c r="K121" s="21"/>
      <c r="L121" s="21"/>
      <c r="M121" s="21"/>
      <c r="N121" s="21"/>
      <c r="O121" s="21"/>
      <c r="P121" s="21"/>
      <c r="Q121" s="21"/>
    </row>
    <row r="122" spans="2:17" ht="12.75">
      <c r="B122" s="21"/>
      <c r="C122" s="21"/>
      <c r="D122" s="21"/>
      <c r="E122" s="21"/>
      <c r="F122" s="21"/>
      <c r="G122" s="21"/>
      <c r="H122" s="21"/>
      <c r="I122" s="21"/>
      <c r="J122" s="21"/>
      <c r="K122" s="21"/>
      <c r="L122" s="21"/>
      <c r="M122" s="21"/>
      <c r="N122" s="21"/>
      <c r="O122" s="21"/>
      <c r="P122" s="21"/>
      <c r="Q122" s="21"/>
    </row>
    <row r="123" spans="1:27" ht="12.75">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row>
    <row r="124" spans="1:27" ht="12.75">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row>
    <row r="125" spans="1:27" ht="15.75" customHeight="1">
      <c r="A125" s="41"/>
      <c r="B125" s="143"/>
      <c r="C125" s="144"/>
      <c r="D125" s="144"/>
      <c r="E125" s="144"/>
      <c r="F125" s="144"/>
      <c r="G125" s="144"/>
      <c r="H125" s="144"/>
      <c r="I125" s="127"/>
      <c r="J125" s="41"/>
      <c r="K125" s="128"/>
      <c r="L125" s="128"/>
      <c r="M125" s="41"/>
      <c r="N125" s="41"/>
      <c r="O125" s="41"/>
      <c r="P125" s="41"/>
      <c r="Q125" s="41"/>
      <c r="R125" s="41"/>
      <c r="S125" s="41"/>
      <c r="T125" s="41"/>
      <c r="U125" s="41"/>
      <c r="V125" s="41"/>
      <c r="W125" s="41"/>
      <c r="X125" s="41"/>
      <c r="Y125" s="41"/>
      <c r="Z125" s="41"/>
      <c r="AA125" s="41"/>
    </row>
    <row r="126" spans="1:27" ht="15" customHeight="1">
      <c r="A126" s="41"/>
      <c r="B126" s="145"/>
      <c r="C126" s="141"/>
      <c r="D126" s="142"/>
      <c r="E126" s="41"/>
      <c r="F126" s="141"/>
      <c r="G126" s="142"/>
      <c r="H126" s="128"/>
      <c r="I126" s="41"/>
      <c r="J126" s="141"/>
      <c r="K126" s="129"/>
      <c r="L126" s="129"/>
      <c r="M126" s="41"/>
      <c r="N126" s="41"/>
      <c r="O126" s="41"/>
      <c r="P126" s="41"/>
      <c r="Q126" s="41"/>
      <c r="R126" s="41"/>
      <c r="S126" s="41"/>
      <c r="T126" s="41"/>
      <c r="U126" s="41"/>
      <c r="V126" s="41"/>
      <c r="W126" s="41"/>
      <c r="X126" s="41"/>
      <c r="Y126" s="41"/>
      <c r="Z126" s="41"/>
      <c r="AA126" s="41"/>
    </row>
    <row r="127" spans="1:27" ht="15">
      <c r="A127" s="41"/>
      <c r="B127" s="145"/>
      <c r="C127" s="141"/>
      <c r="D127" s="145"/>
      <c r="E127" s="130"/>
      <c r="F127" s="141"/>
      <c r="G127" s="142"/>
      <c r="H127" s="131"/>
      <c r="I127" s="41"/>
      <c r="J127" s="141"/>
      <c r="K127" s="128"/>
      <c r="L127" s="128"/>
      <c r="M127" s="41"/>
      <c r="N127" s="41"/>
      <c r="O127" s="41"/>
      <c r="P127" s="41"/>
      <c r="Q127" s="41"/>
      <c r="R127" s="41"/>
      <c r="S127" s="41"/>
      <c r="T127" s="41"/>
      <c r="U127" s="41"/>
      <c r="V127" s="41"/>
      <c r="W127" s="41"/>
      <c r="X127" s="41"/>
      <c r="Y127" s="41"/>
      <c r="Z127" s="41"/>
      <c r="AA127" s="41"/>
    </row>
    <row r="128" spans="1:27" ht="12.75">
      <c r="A128" s="41"/>
      <c r="B128" s="145"/>
      <c r="C128" s="141"/>
      <c r="D128" s="145"/>
      <c r="E128" s="41"/>
      <c r="F128" s="141"/>
      <c r="G128" s="142"/>
      <c r="H128" s="41"/>
      <c r="I128" s="41"/>
      <c r="J128" s="141"/>
      <c r="K128" s="41"/>
      <c r="L128" s="41"/>
      <c r="M128" s="41"/>
      <c r="N128" s="41"/>
      <c r="O128" s="41"/>
      <c r="P128" s="41"/>
      <c r="Q128" s="41"/>
      <c r="R128" s="41"/>
      <c r="S128" s="41"/>
      <c r="T128" s="41"/>
      <c r="U128" s="41"/>
      <c r="V128" s="41"/>
      <c r="W128" s="41"/>
      <c r="X128" s="41"/>
      <c r="Y128" s="41"/>
      <c r="Z128" s="41"/>
      <c r="AA128" s="41"/>
    </row>
    <row r="129" spans="1:27" ht="12.75">
      <c r="A129" s="41"/>
      <c r="B129" s="132"/>
      <c r="C129" s="133"/>
      <c r="D129" s="119"/>
      <c r="E129" s="120"/>
      <c r="F129" s="41"/>
      <c r="G129" s="119"/>
      <c r="H129" s="120"/>
      <c r="I129" s="41"/>
      <c r="J129" s="41"/>
      <c r="K129" s="41"/>
      <c r="L129" s="41"/>
      <c r="M129" s="41"/>
      <c r="N129" s="41"/>
      <c r="O129" s="41"/>
      <c r="P129" s="41"/>
      <c r="Q129" s="41"/>
      <c r="R129" s="41"/>
      <c r="S129" s="41"/>
      <c r="T129" s="41"/>
      <c r="U129" s="41"/>
      <c r="V129" s="41"/>
      <c r="W129" s="41"/>
      <c r="X129" s="41"/>
      <c r="Y129" s="41"/>
      <c r="Z129" s="41"/>
      <c r="AA129" s="41"/>
    </row>
    <row r="130" spans="1:27" ht="12.75">
      <c r="A130" s="41"/>
      <c r="B130" s="134"/>
      <c r="C130" s="41"/>
      <c r="D130" s="119"/>
      <c r="E130" s="120"/>
      <c r="F130" s="41"/>
      <c r="G130" s="119"/>
      <c r="H130" s="120"/>
      <c r="I130" s="41"/>
      <c r="J130" s="41"/>
      <c r="K130" s="41"/>
      <c r="L130" s="41"/>
      <c r="M130" s="41"/>
      <c r="N130" s="41"/>
      <c r="O130" s="41"/>
      <c r="P130" s="41"/>
      <c r="Q130" s="41"/>
      <c r="R130" s="41"/>
      <c r="S130" s="41"/>
      <c r="T130" s="41"/>
      <c r="U130" s="41"/>
      <c r="V130" s="41"/>
      <c r="W130" s="41"/>
      <c r="X130" s="41"/>
      <c r="Y130" s="41"/>
      <c r="Z130" s="41"/>
      <c r="AA130" s="41"/>
    </row>
    <row r="131" spans="1:27" ht="12.75">
      <c r="A131" s="41"/>
      <c r="B131" s="132"/>
      <c r="C131" s="41"/>
      <c r="D131" s="119"/>
      <c r="E131" s="120"/>
      <c r="F131" s="41"/>
      <c r="G131" s="119"/>
      <c r="H131" s="120"/>
      <c r="I131" s="41"/>
      <c r="J131" s="41"/>
      <c r="K131" s="41"/>
      <c r="L131" s="41"/>
      <c r="M131" s="41"/>
      <c r="N131" s="41"/>
      <c r="O131" s="41"/>
      <c r="P131" s="41"/>
      <c r="Q131" s="41"/>
      <c r="R131" s="41"/>
      <c r="S131" s="41"/>
      <c r="T131" s="41"/>
      <c r="U131" s="41"/>
      <c r="V131" s="41"/>
      <c r="W131" s="41"/>
      <c r="X131" s="41"/>
      <c r="Y131" s="41"/>
      <c r="Z131" s="41"/>
      <c r="AA131" s="41"/>
    </row>
    <row r="132" spans="1:27" ht="12.75">
      <c r="A132" s="41"/>
      <c r="B132" s="132"/>
      <c r="C132" s="41"/>
      <c r="D132" s="119"/>
      <c r="E132" s="120"/>
      <c r="F132" s="41"/>
      <c r="G132" s="119"/>
      <c r="H132" s="120"/>
      <c r="I132" s="41"/>
      <c r="J132" s="41"/>
      <c r="K132" s="41"/>
      <c r="L132" s="41"/>
      <c r="M132" s="41"/>
      <c r="N132" s="41"/>
      <c r="O132" s="41"/>
      <c r="P132" s="41"/>
      <c r="Q132" s="41"/>
      <c r="R132" s="41"/>
      <c r="S132" s="41"/>
      <c r="T132" s="41"/>
      <c r="U132" s="41"/>
      <c r="V132" s="41"/>
      <c r="W132" s="41"/>
      <c r="X132" s="41"/>
      <c r="Y132" s="41"/>
      <c r="Z132" s="41"/>
      <c r="AA132" s="41"/>
    </row>
    <row r="133" spans="1:27" ht="12.75">
      <c r="A133" s="41"/>
      <c r="B133" s="132"/>
      <c r="C133" s="41"/>
      <c r="D133" s="119"/>
      <c r="E133" s="120"/>
      <c r="F133" s="41"/>
      <c r="G133" s="119"/>
      <c r="H133" s="120"/>
      <c r="I133" s="41"/>
      <c r="J133" s="41"/>
      <c r="K133" s="41"/>
      <c r="L133" s="41"/>
      <c r="M133" s="41"/>
      <c r="N133" s="41"/>
      <c r="O133" s="41"/>
      <c r="P133" s="41"/>
      <c r="Q133" s="41"/>
      <c r="R133" s="41"/>
      <c r="S133" s="41"/>
      <c r="T133" s="41"/>
      <c r="U133" s="41"/>
      <c r="V133" s="41"/>
      <c r="W133" s="41"/>
      <c r="X133" s="41"/>
      <c r="Y133" s="41"/>
      <c r="Z133" s="41"/>
      <c r="AA133" s="41"/>
    </row>
    <row r="134" spans="1:27" ht="12.75">
      <c r="A134" s="41"/>
      <c r="B134" s="132"/>
      <c r="C134" s="41"/>
      <c r="D134" s="119"/>
      <c r="E134" s="120"/>
      <c r="F134" s="41"/>
      <c r="G134" s="119"/>
      <c r="H134" s="120"/>
      <c r="I134" s="41"/>
      <c r="J134" s="41"/>
      <c r="K134" s="135"/>
      <c r="L134" s="135"/>
      <c r="M134" s="135"/>
      <c r="N134" s="41"/>
      <c r="O134" s="41"/>
      <c r="P134" s="41"/>
      <c r="Q134" s="41"/>
      <c r="R134" s="41"/>
      <c r="S134" s="41"/>
      <c r="T134" s="41"/>
      <c r="U134" s="41"/>
      <c r="V134" s="41"/>
      <c r="W134" s="41"/>
      <c r="X134" s="41"/>
      <c r="Y134" s="41"/>
      <c r="Z134" s="41"/>
      <c r="AA134" s="41"/>
    </row>
    <row r="135" spans="1:27" ht="12.75">
      <c r="A135" s="41"/>
      <c r="B135" s="132"/>
      <c r="C135" s="41"/>
      <c r="D135" s="119"/>
      <c r="E135" s="120"/>
      <c r="F135" s="41"/>
      <c r="G135" s="119"/>
      <c r="H135" s="120"/>
      <c r="I135" s="41"/>
      <c r="J135" s="41"/>
      <c r="K135" s="41"/>
      <c r="L135" s="41"/>
      <c r="M135" s="41"/>
      <c r="N135" s="41"/>
      <c r="O135" s="41"/>
      <c r="P135" s="41"/>
      <c r="Q135" s="41"/>
      <c r="R135" s="41"/>
      <c r="S135" s="41"/>
      <c r="T135" s="41"/>
      <c r="U135" s="41"/>
      <c r="V135" s="41"/>
      <c r="W135" s="41"/>
      <c r="X135" s="41"/>
      <c r="Y135" s="41"/>
      <c r="Z135" s="41"/>
      <c r="AA135" s="41"/>
    </row>
    <row r="136" spans="1:27" ht="12.75">
      <c r="A136" s="41"/>
      <c r="B136" s="132"/>
      <c r="C136" s="41"/>
      <c r="D136" s="119"/>
      <c r="E136" s="120"/>
      <c r="F136" s="41"/>
      <c r="G136" s="119"/>
      <c r="H136" s="120"/>
      <c r="I136" s="41"/>
      <c r="J136" s="41"/>
      <c r="K136" s="41"/>
      <c r="L136" s="41"/>
      <c r="M136" s="41"/>
      <c r="N136" s="41"/>
      <c r="O136" s="41"/>
      <c r="P136" s="41"/>
      <c r="Q136" s="41"/>
      <c r="R136" s="41"/>
      <c r="S136" s="41"/>
      <c r="T136" s="41"/>
      <c r="U136" s="41"/>
      <c r="V136" s="41"/>
      <c r="W136" s="41"/>
      <c r="X136" s="41"/>
      <c r="Y136" s="41"/>
      <c r="Z136" s="41"/>
      <c r="AA136" s="41"/>
    </row>
    <row r="137" spans="1:27" ht="12.75">
      <c r="A137" s="41"/>
      <c r="B137" s="132"/>
      <c r="C137" s="41"/>
      <c r="D137" s="119"/>
      <c r="E137" s="120"/>
      <c r="F137" s="41"/>
      <c r="G137" s="119"/>
      <c r="H137" s="120"/>
      <c r="I137" s="41"/>
      <c r="J137" s="41"/>
      <c r="K137" s="41"/>
      <c r="L137" s="41"/>
      <c r="M137" s="41"/>
      <c r="N137" s="41"/>
      <c r="O137" s="41"/>
      <c r="P137" s="41"/>
      <c r="Q137" s="41"/>
      <c r="R137" s="41"/>
      <c r="S137" s="41"/>
      <c r="T137" s="41"/>
      <c r="U137" s="41"/>
      <c r="V137" s="41"/>
      <c r="W137" s="41"/>
      <c r="X137" s="41"/>
      <c r="Y137" s="41"/>
      <c r="Z137" s="41"/>
      <c r="AA137" s="41"/>
    </row>
    <row r="138" spans="1:27" ht="12.75">
      <c r="A138" s="41"/>
      <c r="B138" s="132"/>
      <c r="C138" s="41"/>
      <c r="D138" s="119"/>
      <c r="E138" s="120"/>
      <c r="F138" s="41"/>
      <c r="G138" s="119"/>
      <c r="H138" s="120"/>
      <c r="I138" s="41"/>
      <c r="J138" s="41"/>
      <c r="K138" s="41"/>
      <c r="L138" s="41"/>
      <c r="M138" s="41"/>
      <c r="N138" s="41"/>
      <c r="O138" s="41"/>
      <c r="P138" s="41"/>
      <c r="Q138" s="41"/>
      <c r="R138" s="41"/>
      <c r="S138" s="41"/>
      <c r="T138" s="41"/>
      <c r="U138" s="41"/>
      <c r="V138" s="41"/>
      <c r="W138" s="41"/>
      <c r="X138" s="41"/>
      <c r="Y138" s="41"/>
      <c r="Z138" s="41"/>
      <c r="AA138" s="41"/>
    </row>
    <row r="139" spans="1:27" ht="12.75">
      <c r="A139" s="41"/>
      <c r="B139" s="132"/>
      <c r="C139" s="41"/>
      <c r="D139" s="119"/>
      <c r="E139" s="120"/>
      <c r="F139" s="41"/>
      <c r="G139" s="119"/>
      <c r="H139" s="120"/>
      <c r="I139" s="41"/>
      <c r="J139" s="41"/>
      <c r="K139" s="41"/>
      <c r="L139" s="41"/>
      <c r="M139" s="41"/>
      <c r="N139" s="41"/>
      <c r="O139" s="41"/>
      <c r="P139" s="41"/>
      <c r="Q139" s="41"/>
      <c r="R139" s="41"/>
      <c r="S139" s="41"/>
      <c r="T139" s="41"/>
      <c r="U139" s="41"/>
      <c r="V139" s="41"/>
      <c r="W139" s="41"/>
      <c r="X139" s="41"/>
      <c r="Y139" s="41"/>
      <c r="Z139" s="41"/>
      <c r="AA139" s="41"/>
    </row>
    <row r="140" spans="1:27" ht="12.75">
      <c r="A140" s="41"/>
      <c r="B140" s="132"/>
      <c r="C140" s="41"/>
      <c r="D140" s="119"/>
      <c r="E140" s="120"/>
      <c r="F140" s="41"/>
      <c r="G140" s="119"/>
      <c r="H140" s="120"/>
      <c r="I140" s="41"/>
      <c r="J140" s="41"/>
      <c r="K140" s="135"/>
      <c r="L140" s="135"/>
      <c r="M140" s="135"/>
      <c r="N140" s="41"/>
      <c r="O140" s="41"/>
      <c r="P140" s="41"/>
      <c r="Q140" s="41"/>
      <c r="R140" s="41"/>
      <c r="S140" s="41"/>
      <c r="T140" s="41"/>
      <c r="U140" s="41"/>
      <c r="V140" s="41"/>
      <c r="W140" s="41"/>
      <c r="X140" s="41"/>
      <c r="Y140" s="41"/>
      <c r="Z140" s="41"/>
      <c r="AA140" s="41"/>
    </row>
    <row r="141" spans="1:27" ht="12.75">
      <c r="A141" s="41"/>
      <c r="B141" s="132"/>
      <c r="C141" s="41"/>
      <c r="D141" s="119"/>
      <c r="E141" s="120"/>
      <c r="F141" s="41"/>
      <c r="G141" s="119"/>
      <c r="H141" s="120"/>
      <c r="I141" s="41"/>
      <c r="J141" s="41"/>
      <c r="K141" s="41"/>
      <c r="L141" s="41"/>
      <c r="M141" s="41"/>
      <c r="N141" s="41"/>
      <c r="O141" s="41"/>
      <c r="P141" s="41"/>
      <c r="Q141" s="41"/>
      <c r="R141" s="41"/>
      <c r="S141" s="41"/>
      <c r="T141" s="41"/>
      <c r="U141" s="41"/>
      <c r="V141" s="41"/>
      <c r="W141" s="41"/>
      <c r="X141" s="41"/>
      <c r="Y141" s="41"/>
      <c r="Z141" s="41"/>
      <c r="AA141" s="41"/>
    </row>
    <row r="142" spans="1:27" ht="12.75">
      <c r="A142" s="41"/>
      <c r="B142" s="132"/>
      <c r="C142" s="41"/>
      <c r="D142" s="119"/>
      <c r="E142" s="120"/>
      <c r="F142" s="41"/>
      <c r="G142" s="119"/>
      <c r="H142" s="120"/>
      <c r="I142" s="41"/>
      <c r="J142" s="41"/>
      <c r="K142" s="41"/>
      <c r="L142" s="41"/>
      <c r="M142" s="41"/>
      <c r="N142" s="41"/>
      <c r="O142" s="41"/>
      <c r="P142" s="41"/>
      <c r="Q142" s="41"/>
      <c r="R142" s="41"/>
      <c r="S142" s="41"/>
      <c r="T142" s="41"/>
      <c r="U142" s="41"/>
      <c r="V142" s="41"/>
      <c r="W142" s="41"/>
      <c r="X142" s="41"/>
      <c r="Y142" s="41"/>
      <c r="Z142" s="41"/>
      <c r="AA142" s="41"/>
    </row>
    <row r="143" spans="1:27" ht="12.75">
      <c r="A143" s="41"/>
      <c r="B143" s="132"/>
      <c r="C143" s="41"/>
      <c r="D143" s="119"/>
      <c r="E143" s="120"/>
      <c r="F143" s="41"/>
      <c r="G143" s="119"/>
      <c r="H143" s="120"/>
      <c r="I143" s="41"/>
      <c r="J143" s="41"/>
      <c r="K143" s="41"/>
      <c r="L143" s="41"/>
      <c r="M143" s="41"/>
      <c r="N143" s="41"/>
      <c r="O143" s="41"/>
      <c r="P143" s="41"/>
      <c r="Q143" s="41"/>
      <c r="R143" s="41"/>
      <c r="S143" s="41"/>
      <c r="T143" s="41"/>
      <c r="U143" s="41"/>
      <c r="V143" s="41"/>
      <c r="W143" s="41"/>
      <c r="X143" s="41"/>
      <c r="Y143" s="41"/>
      <c r="Z143" s="41"/>
      <c r="AA143" s="41"/>
    </row>
    <row r="144" spans="1:27" ht="12.75">
      <c r="A144" s="41"/>
      <c r="B144" s="132"/>
      <c r="C144" s="41"/>
      <c r="D144" s="119"/>
      <c r="E144" s="120"/>
      <c r="F144" s="41"/>
      <c r="G144" s="119"/>
      <c r="H144" s="120"/>
      <c r="I144" s="41"/>
      <c r="J144" s="41"/>
      <c r="K144" s="41"/>
      <c r="L144" s="41"/>
      <c r="M144" s="41"/>
      <c r="N144" s="41"/>
      <c r="O144" s="41"/>
      <c r="P144" s="41"/>
      <c r="Q144" s="41"/>
      <c r="R144" s="41"/>
      <c r="S144" s="41"/>
      <c r="T144" s="41"/>
      <c r="U144" s="41"/>
      <c r="V144" s="41"/>
      <c r="W144" s="41"/>
      <c r="X144" s="41"/>
      <c r="Y144" s="41"/>
      <c r="Z144" s="41"/>
      <c r="AA144" s="41"/>
    </row>
    <row r="145" spans="1:27" ht="12.75">
      <c r="A145" s="41"/>
      <c r="B145" s="132"/>
      <c r="C145" s="41"/>
      <c r="D145" s="119"/>
      <c r="E145" s="120"/>
      <c r="F145" s="41"/>
      <c r="G145" s="119"/>
      <c r="H145" s="120"/>
      <c r="I145" s="41"/>
      <c r="J145" s="41"/>
      <c r="K145" s="41"/>
      <c r="L145" s="41"/>
      <c r="M145" s="41"/>
      <c r="N145" s="41"/>
      <c r="O145" s="41"/>
      <c r="P145" s="41"/>
      <c r="Q145" s="41"/>
      <c r="R145" s="41"/>
      <c r="S145" s="41"/>
      <c r="T145" s="41"/>
      <c r="U145" s="41"/>
      <c r="V145" s="41"/>
      <c r="W145" s="41"/>
      <c r="X145" s="41"/>
      <c r="Y145" s="41"/>
      <c r="Z145" s="41"/>
      <c r="AA145" s="41"/>
    </row>
    <row r="146" spans="1:27" ht="12.75">
      <c r="A146" s="41"/>
      <c r="B146" s="132"/>
      <c r="C146" s="136"/>
      <c r="D146" s="121"/>
      <c r="E146" s="120"/>
      <c r="F146" s="136"/>
      <c r="G146" s="121"/>
      <c r="H146" s="120"/>
      <c r="I146" s="41"/>
      <c r="J146" s="122"/>
      <c r="K146" s="135"/>
      <c r="L146" s="135"/>
      <c r="M146" s="135"/>
      <c r="N146" s="41"/>
      <c r="O146" s="41"/>
      <c r="P146" s="41"/>
      <c r="Q146" s="41"/>
      <c r="R146" s="41"/>
      <c r="S146" s="41"/>
      <c r="T146" s="41"/>
      <c r="U146" s="41"/>
      <c r="V146" s="41"/>
      <c r="W146" s="41"/>
      <c r="X146" s="41"/>
      <c r="Y146" s="41"/>
      <c r="Z146" s="41"/>
      <c r="AA146" s="41"/>
    </row>
    <row r="147" spans="1:27" ht="12.75">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row>
    <row r="148" spans="1:27" ht="12.75">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row>
    <row r="149" spans="1:27" ht="12.75">
      <c r="A149" s="41"/>
      <c r="B149" s="41"/>
      <c r="C149" s="41"/>
      <c r="D149" s="41"/>
      <c r="E149" s="41"/>
      <c r="F149" s="41"/>
      <c r="G149" s="41"/>
      <c r="H149" s="41"/>
      <c r="I149" s="41"/>
      <c r="J149" s="41"/>
      <c r="K149" s="41"/>
      <c r="L149" s="41"/>
      <c r="M149" s="41"/>
      <c r="N149" s="41"/>
      <c r="O149" s="136"/>
      <c r="P149" s="41"/>
      <c r="Q149" s="41"/>
      <c r="R149" s="41"/>
      <c r="S149" s="41"/>
      <c r="T149" s="41"/>
      <c r="U149" s="41"/>
      <c r="V149" s="136"/>
      <c r="W149" s="41"/>
      <c r="X149" s="41"/>
      <c r="Y149" s="41"/>
      <c r="Z149" s="41"/>
      <c r="AA149" s="41"/>
    </row>
    <row r="150" spans="1:27" ht="12.75">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row>
    <row r="151" spans="1:27" ht="12.75">
      <c r="A151" s="41"/>
      <c r="B151" s="41"/>
      <c r="C151" s="41"/>
      <c r="D151" s="41"/>
      <c r="E151" s="41"/>
      <c r="F151" s="41"/>
      <c r="G151" s="41"/>
      <c r="H151" s="41"/>
      <c r="I151" s="41"/>
      <c r="J151" s="41"/>
      <c r="K151" s="41"/>
      <c r="L151" s="41"/>
      <c r="M151" s="41"/>
      <c r="N151" s="41"/>
      <c r="O151" s="141"/>
      <c r="P151" s="141"/>
      <c r="Q151" s="141"/>
      <c r="R151" s="142"/>
      <c r="S151" s="142"/>
      <c r="T151" s="140"/>
      <c r="U151" s="41"/>
      <c r="V151" s="140"/>
      <c r="W151" s="140"/>
      <c r="X151" s="140"/>
      <c r="Y151" s="41"/>
      <c r="Z151" s="41"/>
      <c r="AA151" s="41"/>
    </row>
    <row r="152" spans="1:27" ht="12.75">
      <c r="A152" s="41"/>
      <c r="B152" s="41"/>
      <c r="C152" s="136"/>
      <c r="D152" s="136"/>
      <c r="E152" s="136"/>
      <c r="F152" s="136"/>
      <c r="G152" s="41"/>
      <c r="H152" s="41"/>
      <c r="I152" s="41"/>
      <c r="J152" s="41"/>
      <c r="K152" s="41"/>
      <c r="L152" s="41"/>
      <c r="M152" s="41"/>
      <c r="N152" s="41"/>
      <c r="O152" s="141"/>
      <c r="P152" s="141"/>
      <c r="Q152" s="141"/>
      <c r="R152" s="142"/>
      <c r="S152" s="142"/>
      <c r="T152" s="140"/>
      <c r="U152" s="41"/>
      <c r="V152" s="140"/>
      <c r="W152" s="140"/>
      <c r="X152" s="140"/>
      <c r="Y152" s="41"/>
      <c r="Z152" s="41"/>
      <c r="AA152" s="41"/>
    </row>
    <row r="153" spans="1:27" ht="15">
      <c r="A153" s="41"/>
      <c r="B153" s="41"/>
      <c r="C153" s="56"/>
      <c r="D153" s="56"/>
      <c r="E153" s="56"/>
      <c r="F153" s="56"/>
      <c r="G153" s="56"/>
      <c r="H153" s="56"/>
      <c r="I153" s="56"/>
      <c r="J153" s="41"/>
      <c r="K153" s="56"/>
      <c r="L153" s="56"/>
      <c r="M153" s="41"/>
      <c r="N153" s="41"/>
      <c r="O153" s="141"/>
      <c r="P153" s="141"/>
      <c r="Q153" s="141"/>
      <c r="R153" s="142"/>
      <c r="S153" s="142"/>
      <c r="T153" s="140"/>
      <c r="U153" s="41"/>
      <c r="V153" s="140"/>
      <c r="W153" s="140"/>
      <c r="X153" s="140"/>
      <c r="Y153" s="41"/>
      <c r="Z153" s="41"/>
      <c r="AA153" s="41"/>
    </row>
    <row r="154" spans="1:27" ht="15">
      <c r="A154" s="41"/>
      <c r="B154" s="137"/>
      <c r="C154" s="56"/>
      <c r="D154" s="56"/>
      <c r="E154" s="56"/>
      <c r="F154" s="56"/>
      <c r="G154" s="56"/>
      <c r="H154" s="56"/>
      <c r="I154" s="130"/>
      <c r="J154" s="41"/>
      <c r="K154" s="130"/>
      <c r="L154" s="130"/>
      <c r="M154" s="41"/>
      <c r="N154" s="132"/>
      <c r="O154" s="41"/>
      <c r="P154" s="41"/>
      <c r="Q154" s="41"/>
      <c r="R154" s="82"/>
      <c r="S154" s="82"/>
      <c r="T154" s="136"/>
      <c r="U154" s="41"/>
      <c r="V154" s="41"/>
      <c r="W154" s="41"/>
      <c r="X154" s="41"/>
      <c r="Y154" s="41"/>
      <c r="Z154" s="41"/>
      <c r="AA154" s="41"/>
    </row>
    <row r="155" spans="1:27" ht="15">
      <c r="A155" s="41"/>
      <c r="B155" s="137"/>
      <c r="C155" s="56"/>
      <c r="D155" s="56"/>
      <c r="E155" s="56"/>
      <c r="F155" s="56"/>
      <c r="G155" s="56"/>
      <c r="H155" s="56"/>
      <c r="I155" s="130"/>
      <c r="J155" s="41"/>
      <c r="K155" s="130"/>
      <c r="L155" s="130"/>
      <c r="M155" s="41"/>
      <c r="N155" s="134"/>
      <c r="O155" s="41"/>
      <c r="P155" s="41"/>
      <c r="Q155" s="41"/>
      <c r="R155" s="82"/>
      <c r="S155" s="82"/>
      <c r="T155" s="136"/>
      <c r="U155" s="41"/>
      <c r="V155" s="41"/>
      <c r="W155" s="41"/>
      <c r="X155" s="41"/>
      <c r="Y155" s="41"/>
      <c r="Z155" s="41"/>
      <c r="AA155" s="41"/>
    </row>
    <row r="156" spans="1:27" ht="15">
      <c r="A156" s="41"/>
      <c r="B156" s="138"/>
      <c r="C156" s="56"/>
      <c r="D156" s="56"/>
      <c r="E156" s="56"/>
      <c r="F156" s="56"/>
      <c r="G156" s="56"/>
      <c r="H156" s="56"/>
      <c r="I156" s="130"/>
      <c r="J156" s="41"/>
      <c r="K156" s="130"/>
      <c r="L156" s="130"/>
      <c r="M156" s="41"/>
      <c r="N156" s="132"/>
      <c r="O156" s="41"/>
      <c r="P156" s="41"/>
      <c r="Q156" s="41"/>
      <c r="R156" s="82"/>
      <c r="S156" s="82"/>
      <c r="T156" s="136"/>
      <c r="U156" s="41"/>
      <c r="V156" s="41"/>
      <c r="W156" s="41"/>
      <c r="X156" s="41"/>
      <c r="Y156" s="41"/>
      <c r="Z156" s="41"/>
      <c r="AA156" s="41"/>
    </row>
    <row r="157" spans="1:27" ht="15">
      <c r="A157" s="41"/>
      <c r="B157" s="137"/>
      <c r="C157" s="56"/>
      <c r="D157" s="56"/>
      <c r="E157" s="56"/>
      <c r="F157" s="56"/>
      <c r="G157" s="56"/>
      <c r="H157" s="56"/>
      <c r="I157" s="130"/>
      <c r="J157" s="41"/>
      <c r="K157" s="130"/>
      <c r="L157" s="130"/>
      <c r="M157" s="41"/>
      <c r="N157" s="132"/>
      <c r="O157" s="126"/>
      <c r="P157" s="126"/>
      <c r="Q157" s="126"/>
      <c r="R157" s="82"/>
      <c r="S157" s="82"/>
      <c r="T157" s="136"/>
      <c r="U157" s="41"/>
      <c r="V157" s="126"/>
      <c r="W157" s="41"/>
      <c r="X157" s="41"/>
      <c r="Y157" s="41"/>
      <c r="Z157" s="41"/>
      <c r="AA157" s="41"/>
    </row>
    <row r="158" spans="1:27" ht="15">
      <c r="A158" s="41"/>
      <c r="B158" s="137"/>
      <c r="C158" s="56"/>
      <c r="D158" s="56"/>
      <c r="E158" s="56"/>
      <c r="F158" s="56"/>
      <c r="G158" s="56"/>
      <c r="H158" s="56"/>
      <c r="I158" s="130"/>
      <c r="J158" s="41"/>
      <c r="K158" s="130"/>
      <c r="L158" s="130"/>
      <c r="M158" s="41"/>
      <c r="N158" s="132"/>
      <c r="O158" s="126"/>
      <c r="P158" s="126"/>
      <c r="Q158" s="126"/>
      <c r="R158" s="82"/>
      <c r="S158" s="82"/>
      <c r="T158" s="136"/>
      <c r="U158" s="41"/>
      <c r="V158" s="41"/>
      <c r="W158" s="41"/>
      <c r="X158" s="41"/>
      <c r="Y158" s="41"/>
      <c r="Z158" s="41"/>
      <c r="AA158" s="41"/>
    </row>
    <row r="159" spans="1:27" ht="15">
      <c r="A159" s="41"/>
      <c r="B159" s="137"/>
      <c r="C159" s="56"/>
      <c r="D159" s="56"/>
      <c r="E159" s="56"/>
      <c r="F159" s="56"/>
      <c r="G159" s="56"/>
      <c r="H159" s="56"/>
      <c r="I159" s="130"/>
      <c r="J159" s="41"/>
      <c r="K159" s="130"/>
      <c r="L159" s="130"/>
      <c r="M159" s="41"/>
      <c r="N159" s="132"/>
      <c r="O159" s="126"/>
      <c r="P159" s="126"/>
      <c r="Q159" s="126"/>
      <c r="R159" s="82"/>
      <c r="S159" s="82"/>
      <c r="T159" s="136"/>
      <c r="U159" s="41"/>
      <c r="V159" s="41"/>
      <c r="W159" s="41"/>
      <c r="X159" s="41"/>
      <c r="Y159" s="41"/>
      <c r="Z159" s="41"/>
      <c r="AA159" s="41"/>
    </row>
    <row r="160" spans="1:27" ht="15">
      <c r="A160" s="41"/>
      <c r="B160" s="137"/>
      <c r="C160" s="56"/>
      <c r="D160" s="56"/>
      <c r="E160" s="56"/>
      <c r="F160" s="56"/>
      <c r="G160" s="56"/>
      <c r="H160" s="56"/>
      <c r="I160" s="130"/>
      <c r="J160" s="41"/>
      <c r="K160" s="130"/>
      <c r="L160" s="130"/>
      <c r="M160" s="41"/>
      <c r="N160" s="132"/>
      <c r="O160" s="126"/>
      <c r="P160" s="126"/>
      <c r="Q160" s="126"/>
      <c r="R160" s="82"/>
      <c r="S160" s="82"/>
      <c r="T160" s="136"/>
      <c r="U160" s="41"/>
      <c r="V160" s="41"/>
      <c r="W160" s="41"/>
      <c r="X160" s="41"/>
      <c r="Y160" s="41"/>
      <c r="Z160" s="41"/>
      <c r="AA160" s="41"/>
    </row>
    <row r="161" spans="1:27" ht="15">
      <c r="A161" s="41"/>
      <c r="B161" s="137"/>
      <c r="C161" s="56"/>
      <c r="D161" s="56"/>
      <c r="E161" s="56"/>
      <c r="F161" s="56"/>
      <c r="G161" s="56"/>
      <c r="H161" s="56"/>
      <c r="I161" s="130"/>
      <c r="J161" s="41"/>
      <c r="K161" s="130"/>
      <c r="L161" s="130"/>
      <c r="M161" s="41"/>
      <c r="N161" s="132"/>
      <c r="O161" s="126"/>
      <c r="P161" s="126"/>
      <c r="Q161" s="126"/>
      <c r="R161" s="82"/>
      <c r="S161" s="82"/>
      <c r="T161" s="136"/>
      <c r="U161" s="41"/>
      <c r="V161" s="41"/>
      <c r="W161" s="41"/>
      <c r="X161" s="41"/>
      <c r="Y161" s="41"/>
      <c r="Z161" s="41"/>
      <c r="AA161" s="41"/>
    </row>
    <row r="162" spans="1:27" ht="15">
      <c r="A162" s="41"/>
      <c r="B162" s="137"/>
      <c r="C162" s="56"/>
      <c r="D162" s="56"/>
      <c r="E162" s="56"/>
      <c r="F162" s="56"/>
      <c r="G162" s="56"/>
      <c r="H162" s="56"/>
      <c r="I162" s="130"/>
      <c r="J162" s="41"/>
      <c r="K162" s="130"/>
      <c r="L162" s="130"/>
      <c r="M162" s="41"/>
      <c r="N162" s="132"/>
      <c r="O162" s="126"/>
      <c r="P162" s="126"/>
      <c r="Q162" s="126"/>
      <c r="R162" s="82"/>
      <c r="S162" s="82"/>
      <c r="T162" s="136"/>
      <c r="U162" s="41"/>
      <c r="V162" s="41"/>
      <c r="W162" s="41"/>
      <c r="X162" s="41"/>
      <c r="Y162" s="41"/>
      <c r="Z162" s="41"/>
      <c r="AA162" s="41"/>
    </row>
    <row r="163" spans="1:27" ht="15">
      <c r="A163" s="41"/>
      <c r="B163" s="137"/>
      <c r="C163" s="56"/>
      <c r="D163" s="56"/>
      <c r="E163" s="56"/>
      <c r="F163" s="56"/>
      <c r="G163" s="56"/>
      <c r="H163" s="56"/>
      <c r="I163" s="130"/>
      <c r="J163" s="41"/>
      <c r="K163" s="130"/>
      <c r="L163" s="130"/>
      <c r="M163" s="41"/>
      <c r="N163" s="132"/>
      <c r="O163" s="126"/>
      <c r="P163" s="126"/>
      <c r="Q163" s="126"/>
      <c r="R163" s="82"/>
      <c r="S163" s="82"/>
      <c r="T163" s="136"/>
      <c r="U163" s="41"/>
      <c r="V163" s="41"/>
      <c r="W163" s="41"/>
      <c r="X163" s="41"/>
      <c r="Y163" s="41"/>
      <c r="Z163" s="41"/>
      <c r="AA163" s="41"/>
    </row>
    <row r="164" spans="1:27" ht="15">
      <c r="A164" s="41"/>
      <c r="B164" s="137"/>
      <c r="C164" s="56"/>
      <c r="D164" s="56"/>
      <c r="E164" s="56"/>
      <c r="F164" s="56"/>
      <c r="G164" s="56"/>
      <c r="H164" s="56"/>
      <c r="I164" s="130"/>
      <c r="J164" s="41"/>
      <c r="K164" s="130"/>
      <c r="L164" s="130"/>
      <c r="M164" s="41"/>
      <c r="N164" s="132"/>
      <c r="O164" s="126"/>
      <c r="P164" s="126"/>
      <c r="Q164" s="126"/>
      <c r="R164" s="82"/>
      <c r="S164" s="82"/>
      <c r="T164" s="136"/>
      <c r="U164" s="41"/>
      <c r="V164" s="41"/>
      <c r="W164" s="41"/>
      <c r="X164" s="41"/>
      <c r="Y164" s="41"/>
      <c r="Z164" s="41"/>
      <c r="AA164" s="41"/>
    </row>
    <row r="165" spans="1:27" ht="15">
      <c r="A165" s="41"/>
      <c r="B165" s="137"/>
      <c r="C165" s="56"/>
      <c r="D165" s="56"/>
      <c r="E165" s="56"/>
      <c r="F165" s="56"/>
      <c r="G165" s="56"/>
      <c r="H165" s="56"/>
      <c r="I165" s="130"/>
      <c r="J165" s="41"/>
      <c r="K165" s="130"/>
      <c r="L165" s="130"/>
      <c r="M165" s="41"/>
      <c r="N165" s="132"/>
      <c r="O165" s="126"/>
      <c r="P165" s="126"/>
      <c r="Q165" s="126"/>
      <c r="R165" s="82"/>
      <c r="S165" s="82"/>
      <c r="T165" s="136"/>
      <c r="U165" s="41"/>
      <c r="V165" s="41"/>
      <c r="W165" s="41"/>
      <c r="X165" s="41"/>
      <c r="Y165" s="41"/>
      <c r="Z165" s="41"/>
      <c r="AA165" s="41"/>
    </row>
    <row r="166" spans="1:27" ht="15">
      <c r="A166" s="41"/>
      <c r="B166" s="137"/>
      <c r="C166" s="56"/>
      <c r="D166" s="56"/>
      <c r="E166" s="56"/>
      <c r="F166" s="56"/>
      <c r="G166" s="56"/>
      <c r="H166" s="56"/>
      <c r="I166" s="130"/>
      <c r="J166" s="41"/>
      <c r="K166" s="130"/>
      <c r="L166" s="130"/>
      <c r="M166" s="41"/>
      <c r="N166" s="132"/>
      <c r="O166" s="126"/>
      <c r="P166" s="126"/>
      <c r="Q166" s="126"/>
      <c r="R166" s="82"/>
      <c r="S166" s="82"/>
      <c r="T166" s="136"/>
      <c r="U166" s="41"/>
      <c r="V166" s="41"/>
      <c r="W166" s="41"/>
      <c r="X166" s="41"/>
      <c r="Y166" s="41"/>
      <c r="Z166" s="41"/>
      <c r="AA166" s="41"/>
    </row>
    <row r="167" spans="1:27" ht="15">
      <c r="A167" s="41"/>
      <c r="B167" s="137"/>
      <c r="C167" s="56"/>
      <c r="D167" s="56"/>
      <c r="E167" s="56"/>
      <c r="F167" s="56"/>
      <c r="G167" s="56"/>
      <c r="H167" s="56"/>
      <c r="I167" s="130"/>
      <c r="J167" s="41"/>
      <c r="K167" s="130"/>
      <c r="L167" s="130"/>
      <c r="M167" s="41"/>
      <c r="N167" s="132"/>
      <c r="O167" s="126"/>
      <c r="P167" s="126"/>
      <c r="Q167" s="126"/>
      <c r="R167" s="82"/>
      <c r="S167" s="82"/>
      <c r="T167" s="136"/>
      <c r="U167" s="41"/>
      <c r="V167" s="41"/>
      <c r="W167" s="41"/>
      <c r="X167" s="41"/>
      <c r="Y167" s="41"/>
      <c r="Z167" s="41"/>
      <c r="AA167" s="41"/>
    </row>
    <row r="168" spans="1:27" ht="15">
      <c r="A168" s="41"/>
      <c r="B168" s="137"/>
      <c r="C168" s="56"/>
      <c r="D168" s="56"/>
      <c r="E168" s="56"/>
      <c r="F168" s="56"/>
      <c r="G168" s="56"/>
      <c r="H168" s="56"/>
      <c r="I168" s="130"/>
      <c r="J168" s="41"/>
      <c r="K168" s="130"/>
      <c r="L168" s="130"/>
      <c r="M168" s="41"/>
      <c r="N168" s="132"/>
      <c r="O168" s="126"/>
      <c r="P168" s="126"/>
      <c r="Q168" s="126"/>
      <c r="R168" s="82"/>
      <c r="S168" s="82"/>
      <c r="T168" s="136"/>
      <c r="U168" s="41"/>
      <c r="V168" s="41"/>
      <c r="W168" s="41"/>
      <c r="X168" s="41"/>
      <c r="Y168" s="41"/>
      <c r="Z168" s="41"/>
      <c r="AA168" s="41"/>
    </row>
    <row r="169" spans="1:27" ht="15">
      <c r="A169" s="41"/>
      <c r="B169" s="137"/>
      <c r="C169" s="56"/>
      <c r="D169" s="56"/>
      <c r="E169" s="56"/>
      <c r="F169" s="56"/>
      <c r="G169" s="56"/>
      <c r="H169" s="56"/>
      <c r="I169" s="130"/>
      <c r="J169" s="41"/>
      <c r="K169" s="130"/>
      <c r="L169" s="130"/>
      <c r="M169" s="41"/>
      <c r="N169" s="132"/>
      <c r="O169" s="126"/>
      <c r="P169" s="126"/>
      <c r="Q169" s="126"/>
      <c r="R169" s="82"/>
      <c r="S169" s="82"/>
      <c r="T169" s="136"/>
      <c r="U169" s="41"/>
      <c r="V169" s="41"/>
      <c r="W169" s="41"/>
      <c r="X169" s="41"/>
      <c r="Y169" s="41"/>
      <c r="Z169" s="41"/>
      <c r="AA169" s="41"/>
    </row>
    <row r="170" spans="1:27" ht="15">
      <c r="A170" s="41"/>
      <c r="B170" s="137"/>
      <c r="C170" s="56"/>
      <c r="D170" s="56"/>
      <c r="E170" s="56"/>
      <c r="F170" s="56"/>
      <c r="G170" s="56"/>
      <c r="H170" s="56"/>
      <c r="I170" s="130"/>
      <c r="J170" s="41"/>
      <c r="K170" s="130"/>
      <c r="L170" s="130"/>
      <c r="M170" s="41"/>
      <c r="N170" s="132"/>
      <c r="O170" s="126"/>
      <c r="P170" s="126"/>
      <c r="Q170" s="126"/>
      <c r="R170" s="82"/>
      <c r="S170" s="82"/>
      <c r="T170" s="136"/>
      <c r="U170" s="41"/>
      <c r="V170" s="41"/>
      <c r="W170" s="41"/>
      <c r="X170" s="41"/>
      <c r="Y170" s="41"/>
      <c r="Z170" s="41"/>
      <c r="AA170" s="41"/>
    </row>
    <row r="171" spans="1:27" ht="15">
      <c r="A171" s="41"/>
      <c r="B171" s="137"/>
      <c r="C171" s="123"/>
      <c r="D171" s="123"/>
      <c r="E171" s="123"/>
      <c r="F171" s="123"/>
      <c r="G171" s="123"/>
      <c r="H171" s="123"/>
      <c r="I171" s="139"/>
      <c r="J171" s="41"/>
      <c r="K171" s="130"/>
      <c r="L171" s="130"/>
      <c r="M171" s="41"/>
      <c r="N171" s="132"/>
      <c r="O171" s="122"/>
      <c r="P171" s="122"/>
      <c r="Q171" s="124"/>
      <c r="R171" s="136"/>
      <c r="S171" s="136"/>
      <c r="T171" s="136"/>
      <c r="U171" s="41"/>
      <c r="V171" s="136"/>
      <c r="W171" s="136"/>
      <c r="X171" s="136"/>
      <c r="Y171" s="41"/>
      <c r="Z171" s="41"/>
      <c r="AA171" s="41"/>
    </row>
    <row r="172" spans="1:27" ht="15">
      <c r="A172" s="41"/>
      <c r="B172" s="137"/>
      <c r="C172" s="56"/>
      <c r="D172" s="56"/>
      <c r="E172" s="56"/>
      <c r="F172" s="56"/>
      <c r="G172" s="56"/>
      <c r="H172" s="56"/>
      <c r="I172" s="130"/>
      <c r="J172" s="41"/>
      <c r="K172" s="130"/>
      <c r="L172" s="130"/>
      <c r="M172" s="41"/>
      <c r="N172" s="41"/>
      <c r="O172" s="41"/>
      <c r="P172" s="41"/>
      <c r="Q172" s="41"/>
      <c r="R172" s="41"/>
      <c r="S172" s="41"/>
      <c r="T172" s="41"/>
      <c r="U172" s="41"/>
      <c r="V172" s="41"/>
      <c r="W172" s="41"/>
      <c r="X172" s="41"/>
      <c r="Y172" s="41"/>
      <c r="Z172" s="41"/>
      <c r="AA172" s="41"/>
    </row>
    <row r="173" spans="1:27" ht="15">
      <c r="A173" s="41"/>
      <c r="B173" s="88"/>
      <c r="C173" s="56"/>
      <c r="D173" s="56"/>
      <c r="E173" s="56"/>
      <c r="F173" s="56"/>
      <c r="G173" s="56"/>
      <c r="H173" s="56"/>
      <c r="I173" s="130"/>
      <c r="J173" s="41"/>
      <c r="K173" s="130"/>
      <c r="L173" s="130"/>
      <c r="M173" s="41"/>
      <c r="N173" s="41"/>
      <c r="O173" s="41"/>
      <c r="P173" s="41"/>
      <c r="Q173" s="41"/>
      <c r="R173" s="41"/>
      <c r="S173" s="41"/>
      <c r="T173" s="41"/>
      <c r="U173" s="41"/>
      <c r="V173" s="41"/>
      <c r="W173" s="41"/>
      <c r="X173" s="41"/>
      <c r="Y173" s="41"/>
      <c r="Z173" s="41"/>
      <c r="AA173" s="41"/>
    </row>
    <row r="174" spans="1:27" ht="15">
      <c r="A174" s="41"/>
      <c r="B174" s="88"/>
      <c r="C174" s="56"/>
      <c r="D174" s="56"/>
      <c r="E174" s="56"/>
      <c r="F174" s="56"/>
      <c r="G174" s="56"/>
      <c r="H174" s="56"/>
      <c r="I174" s="130"/>
      <c r="J174" s="41"/>
      <c r="K174" s="139"/>
      <c r="L174" s="139"/>
      <c r="M174" s="41"/>
      <c r="N174" s="41"/>
      <c r="O174" s="41"/>
      <c r="P174" s="41"/>
      <c r="Q174" s="41"/>
      <c r="R174" s="41"/>
      <c r="S174" s="41"/>
      <c r="T174" s="41"/>
      <c r="U174" s="41"/>
      <c r="V174" s="41"/>
      <c r="W174" s="41"/>
      <c r="X174" s="41"/>
      <c r="Y174" s="41"/>
      <c r="Z174" s="41"/>
      <c r="AA174" s="41"/>
    </row>
    <row r="175" spans="2:17" ht="15">
      <c r="B175" s="118"/>
      <c r="C175" s="55"/>
      <c r="D175" s="55"/>
      <c r="E175" s="55"/>
      <c r="F175" s="55"/>
      <c r="G175" s="56"/>
      <c r="H175" s="56"/>
      <c r="I175" s="57"/>
      <c r="J175" s="21"/>
      <c r="K175" s="21"/>
      <c r="L175" s="21"/>
      <c r="M175" s="21"/>
      <c r="N175" s="21"/>
      <c r="O175" s="21"/>
      <c r="P175" s="21"/>
      <c r="Q175" s="21"/>
    </row>
    <row r="176" spans="2:17" ht="15">
      <c r="B176" s="117"/>
      <c r="C176" s="55"/>
      <c r="D176" s="55"/>
      <c r="E176" s="55"/>
      <c r="F176" s="55"/>
      <c r="G176" s="56"/>
      <c r="H176" s="56"/>
      <c r="I176" s="57"/>
      <c r="J176" s="21"/>
      <c r="K176" s="21"/>
      <c r="L176" s="21"/>
      <c r="M176" s="21"/>
      <c r="N176" s="21"/>
      <c r="O176" s="21"/>
      <c r="P176" s="21"/>
      <c r="Q176" s="21"/>
    </row>
    <row r="177" spans="2:17" ht="15">
      <c r="B177" s="117"/>
      <c r="C177" s="55"/>
      <c r="D177" s="55"/>
      <c r="E177" s="55"/>
      <c r="F177" s="55"/>
      <c r="G177" s="56"/>
      <c r="H177" s="56"/>
      <c r="I177" s="57"/>
      <c r="J177" s="21"/>
      <c r="K177" s="21"/>
      <c r="L177" s="21"/>
      <c r="M177" s="21"/>
      <c r="N177" s="21"/>
      <c r="O177" s="21"/>
      <c r="P177" s="21"/>
      <c r="Q177" s="21"/>
    </row>
    <row r="178" spans="2:17" ht="15">
      <c r="B178" s="37"/>
      <c r="C178" s="55"/>
      <c r="D178" s="55"/>
      <c r="E178" s="55"/>
      <c r="F178" s="55"/>
      <c r="G178" s="58"/>
      <c r="H178" s="58"/>
      <c r="I178" s="44"/>
      <c r="J178" s="21"/>
      <c r="K178" s="21"/>
      <c r="L178" s="21"/>
      <c r="M178" s="21"/>
      <c r="N178" s="21"/>
      <c r="O178" s="21"/>
      <c r="P178" s="21"/>
      <c r="Q178" s="21"/>
    </row>
    <row r="179" spans="2:17" ht="12.75">
      <c r="B179" s="21"/>
      <c r="C179" s="21"/>
      <c r="D179" s="21"/>
      <c r="E179" s="21"/>
      <c r="F179" s="21"/>
      <c r="G179" s="21"/>
      <c r="H179" s="21"/>
      <c r="I179" s="21"/>
      <c r="J179" s="21"/>
      <c r="K179" s="21"/>
      <c r="L179" s="21"/>
      <c r="M179" s="21"/>
      <c r="N179" s="21"/>
      <c r="O179" s="21"/>
      <c r="P179" s="21"/>
      <c r="Q179" s="21"/>
    </row>
    <row r="180" spans="2:17" ht="12.75">
      <c r="B180" s="21"/>
      <c r="C180" s="21"/>
      <c r="D180" s="21"/>
      <c r="E180" s="21"/>
      <c r="F180" s="21"/>
      <c r="G180" s="21"/>
      <c r="H180" s="21"/>
      <c r="I180" s="21"/>
      <c r="J180" s="21"/>
      <c r="K180" s="21"/>
      <c r="L180" s="21"/>
      <c r="M180" s="21"/>
      <c r="N180" s="21"/>
      <c r="O180" s="21"/>
      <c r="P180" s="21"/>
      <c r="Q180" s="21"/>
    </row>
    <row r="181" spans="2:17" ht="15">
      <c r="B181" s="21"/>
      <c r="C181" s="55"/>
      <c r="D181" s="55"/>
      <c r="E181" s="55"/>
      <c r="F181" s="55"/>
      <c r="G181" s="56"/>
      <c r="H181" s="56"/>
      <c r="I181" s="21"/>
      <c r="J181" s="21"/>
      <c r="K181" s="21"/>
      <c r="L181" s="21"/>
      <c r="M181" s="21"/>
      <c r="N181" s="21"/>
      <c r="O181" s="21"/>
      <c r="P181" s="21"/>
      <c r="Q181" s="21"/>
    </row>
    <row r="182" spans="2:17" ht="15">
      <c r="B182" s="21"/>
      <c r="C182" s="55"/>
      <c r="D182" s="55"/>
      <c r="E182" s="55"/>
      <c r="F182" s="55"/>
      <c r="G182" s="56"/>
      <c r="H182" s="56"/>
      <c r="I182" s="21"/>
      <c r="J182" s="21"/>
      <c r="K182" s="21"/>
      <c r="L182" s="21"/>
      <c r="M182" s="21"/>
      <c r="N182" s="21"/>
      <c r="O182" s="21"/>
      <c r="P182" s="21"/>
      <c r="Q182" s="21"/>
    </row>
    <row r="183" spans="2:17" ht="15">
      <c r="B183" s="21"/>
      <c r="C183" s="55"/>
      <c r="D183" s="55"/>
      <c r="E183" s="55"/>
      <c r="F183" s="55"/>
      <c r="G183" s="56"/>
      <c r="H183" s="56"/>
      <c r="I183" s="21"/>
      <c r="J183" s="21"/>
      <c r="K183" s="21"/>
      <c r="L183" s="21"/>
      <c r="M183" s="21"/>
      <c r="N183" s="21"/>
      <c r="O183" s="21"/>
      <c r="P183" s="21"/>
      <c r="Q183" s="21"/>
    </row>
    <row r="184" spans="2:17" ht="15">
      <c r="B184" s="21"/>
      <c r="C184" s="55"/>
      <c r="D184" s="55"/>
      <c r="E184" s="55"/>
      <c r="F184" s="55"/>
      <c r="G184" s="56"/>
      <c r="H184" s="56"/>
      <c r="I184" s="21"/>
      <c r="J184" s="21"/>
      <c r="K184" s="21"/>
      <c r="L184" s="21"/>
      <c r="M184" s="21"/>
      <c r="N184" s="21"/>
      <c r="O184" s="21"/>
      <c r="P184" s="21"/>
      <c r="Q184" s="21"/>
    </row>
    <row r="185" spans="2:17" ht="15">
      <c r="B185" s="21"/>
      <c r="C185" s="55"/>
      <c r="D185" s="55"/>
      <c r="E185" s="55"/>
      <c r="F185" s="55"/>
      <c r="G185" s="56"/>
      <c r="H185" s="56"/>
      <c r="I185" s="21"/>
      <c r="J185" s="21"/>
      <c r="K185" s="21"/>
      <c r="L185" s="21"/>
      <c r="M185" s="21"/>
      <c r="N185" s="21"/>
      <c r="O185" s="21"/>
      <c r="P185" s="21"/>
      <c r="Q185" s="21"/>
    </row>
    <row r="186" spans="2:17" ht="15">
      <c r="B186" s="21"/>
      <c r="C186" s="55"/>
      <c r="D186" s="55"/>
      <c r="E186" s="55"/>
      <c r="F186" s="55"/>
      <c r="G186" s="56"/>
      <c r="H186" s="56"/>
      <c r="I186" s="21"/>
      <c r="J186" s="21"/>
      <c r="K186" s="21"/>
      <c r="L186" s="21"/>
      <c r="M186" s="21"/>
      <c r="N186" s="21"/>
      <c r="O186" s="21"/>
      <c r="P186" s="21"/>
      <c r="Q186" s="21"/>
    </row>
    <row r="187" spans="2:17" ht="15">
      <c r="B187" s="21"/>
      <c r="C187" s="55"/>
      <c r="D187" s="55"/>
      <c r="E187" s="55"/>
      <c r="F187" s="55"/>
      <c r="G187" s="56"/>
      <c r="H187" s="56"/>
      <c r="I187" s="21"/>
      <c r="J187" s="21"/>
      <c r="K187" s="21"/>
      <c r="L187" s="21"/>
      <c r="M187" s="21"/>
      <c r="N187" s="21"/>
      <c r="O187" s="21"/>
      <c r="P187" s="21"/>
      <c r="Q187" s="21"/>
    </row>
    <row r="188" spans="2:17" ht="15">
      <c r="B188" s="21"/>
      <c r="C188" s="55"/>
      <c r="D188" s="55"/>
      <c r="E188" s="55"/>
      <c r="F188" s="55"/>
      <c r="G188" s="56"/>
      <c r="H188" s="56"/>
      <c r="I188" s="21"/>
      <c r="J188" s="21"/>
      <c r="K188" s="21"/>
      <c r="L188" s="21"/>
      <c r="M188" s="21"/>
      <c r="N188" s="21"/>
      <c r="O188" s="21"/>
      <c r="P188" s="21"/>
      <c r="Q188" s="21"/>
    </row>
    <row r="189" spans="2:17" ht="15">
      <c r="B189" s="21"/>
      <c r="C189" s="55"/>
      <c r="D189" s="55"/>
      <c r="E189" s="55"/>
      <c r="F189" s="55"/>
      <c r="G189" s="56"/>
      <c r="H189" s="56"/>
      <c r="I189" s="21"/>
      <c r="J189" s="21"/>
      <c r="K189" s="21"/>
      <c r="L189" s="21"/>
      <c r="M189" s="21"/>
      <c r="N189" s="21"/>
      <c r="O189" s="21"/>
      <c r="P189" s="21"/>
      <c r="Q189" s="21"/>
    </row>
    <row r="190" spans="2:17" ht="15">
      <c r="B190" s="21"/>
      <c r="C190" s="55"/>
      <c r="D190" s="55"/>
      <c r="E190" s="55"/>
      <c r="F190" s="55"/>
      <c r="G190" s="56"/>
      <c r="H190" s="56"/>
      <c r="I190" s="21"/>
      <c r="J190" s="21"/>
      <c r="K190" s="21"/>
      <c r="L190" s="21"/>
      <c r="M190" s="21"/>
      <c r="N190" s="21"/>
      <c r="O190" s="21"/>
      <c r="P190" s="21"/>
      <c r="Q190" s="21"/>
    </row>
    <row r="191" spans="2:17" ht="15">
      <c r="B191" s="21"/>
      <c r="C191" s="55"/>
      <c r="D191" s="55"/>
      <c r="E191" s="55"/>
      <c r="F191" s="55"/>
      <c r="G191" s="56"/>
      <c r="H191" s="56"/>
      <c r="I191" s="21"/>
      <c r="J191" s="21"/>
      <c r="K191" s="21"/>
      <c r="L191" s="21"/>
      <c r="M191" s="21"/>
      <c r="N191" s="21"/>
      <c r="O191" s="21"/>
      <c r="P191" s="21"/>
      <c r="Q191" s="21"/>
    </row>
    <row r="192" spans="2:17" ht="15">
      <c r="B192" s="21"/>
      <c r="C192" s="55"/>
      <c r="D192" s="55"/>
      <c r="E192" s="55"/>
      <c r="F192" s="55"/>
      <c r="G192" s="56"/>
      <c r="H192" s="56"/>
      <c r="I192" s="21"/>
      <c r="J192" s="21"/>
      <c r="K192" s="21"/>
      <c r="L192" s="21"/>
      <c r="M192" s="21"/>
      <c r="N192" s="21"/>
      <c r="O192" s="21"/>
      <c r="P192" s="21"/>
      <c r="Q192" s="21"/>
    </row>
    <row r="193" spans="2:17" ht="15">
      <c r="B193" s="21"/>
      <c r="C193" s="55"/>
      <c r="D193" s="55"/>
      <c r="E193" s="55"/>
      <c r="F193" s="55"/>
      <c r="G193" s="56"/>
      <c r="H193" s="56"/>
      <c r="I193" s="21"/>
      <c r="J193" s="21"/>
      <c r="K193" s="21"/>
      <c r="L193" s="21"/>
      <c r="M193" s="21"/>
      <c r="N193" s="21"/>
      <c r="O193" s="21"/>
      <c r="P193" s="21"/>
      <c r="Q193" s="21"/>
    </row>
    <row r="194" spans="2:17" ht="15">
      <c r="B194" s="21"/>
      <c r="C194" s="55"/>
      <c r="D194" s="55"/>
      <c r="E194" s="55"/>
      <c r="F194" s="55"/>
      <c r="G194" s="56"/>
      <c r="H194" s="56"/>
      <c r="I194" s="21"/>
      <c r="J194" s="21"/>
      <c r="K194" s="21"/>
      <c r="L194" s="21"/>
      <c r="M194" s="21"/>
      <c r="N194" s="21"/>
      <c r="O194" s="21"/>
      <c r="P194" s="21"/>
      <c r="Q194" s="21"/>
    </row>
    <row r="195" spans="2:17" ht="15">
      <c r="B195" s="21"/>
      <c r="C195" s="55"/>
      <c r="D195" s="55"/>
      <c r="E195" s="55"/>
      <c r="F195" s="55"/>
      <c r="G195" s="56"/>
      <c r="H195" s="56"/>
      <c r="I195" s="21"/>
      <c r="J195" s="21"/>
      <c r="K195" s="21"/>
      <c r="L195" s="21"/>
      <c r="M195" s="21"/>
      <c r="N195" s="21"/>
      <c r="O195" s="21"/>
      <c r="P195" s="21"/>
      <c r="Q195" s="21"/>
    </row>
    <row r="196" spans="2:17" ht="15">
      <c r="B196" s="21"/>
      <c r="C196" s="55"/>
      <c r="D196" s="55"/>
      <c r="E196" s="55"/>
      <c r="F196" s="55"/>
      <c r="G196" s="56"/>
      <c r="H196" s="56"/>
      <c r="I196" s="21"/>
      <c r="J196" s="21"/>
      <c r="K196" s="21"/>
      <c r="L196" s="21"/>
      <c r="M196" s="21"/>
      <c r="N196" s="21"/>
      <c r="O196" s="21"/>
      <c r="P196" s="21"/>
      <c r="Q196" s="21"/>
    </row>
    <row r="197" spans="2:17" ht="15">
      <c r="B197" s="21"/>
      <c r="C197" s="55"/>
      <c r="D197" s="55"/>
      <c r="E197" s="55"/>
      <c r="F197" s="55"/>
      <c r="G197" s="56"/>
      <c r="H197" s="56"/>
      <c r="I197" s="21"/>
      <c r="J197" s="21"/>
      <c r="K197" s="21"/>
      <c r="L197" s="21"/>
      <c r="M197" s="21"/>
      <c r="N197" s="21"/>
      <c r="O197" s="21"/>
      <c r="P197" s="21"/>
      <c r="Q197" s="21"/>
    </row>
    <row r="198" spans="2:17" ht="15">
      <c r="B198" s="21"/>
      <c r="C198" s="55"/>
      <c r="D198" s="55"/>
      <c r="E198" s="55"/>
      <c r="F198" s="55"/>
      <c r="G198" s="56"/>
      <c r="H198" s="56"/>
      <c r="I198" s="21"/>
      <c r="J198" s="21"/>
      <c r="K198" s="21"/>
      <c r="L198" s="21"/>
      <c r="M198" s="21"/>
      <c r="N198" s="21"/>
      <c r="O198" s="21"/>
      <c r="P198" s="21"/>
      <c r="Q198" s="21"/>
    </row>
    <row r="199" spans="2:17" ht="15">
      <c r="B199" s="21"/>
      <c r="C199" s="55"/>
      <c r="D199" s="55"/>
      <c r="E199" s="55"/>
      <c r="F199" s="55"/>
      <c r="G199" s="56"/>
      <c r="H199" s="56"/>
      <c r="I199" s="21"/>
      <c r="J199" s="21"/>
      <c r="K199" s="21"/>
      <c r="L199" s="21"/>
      <c r="M199" s="21"/>
      <c r="N199" s="21"/>
      <c r="O199" s="21"/>
      <c r="P199" s="21"/>
      <c r="Q199" s="21"/>
    </row>
    <row r="200" spans="2:17" ht="15">
      <c r="B200" s="21"/>
      <c r="C200" s="55"/>
      <c r="D200" s="55"/>
      <c r="E200" s="55"/>
      <c r="F200" s="55"/>
      <c r="G200" s="56"/>
      <c r="H200" s="56"/>
      <c r="I200" s="21"/>
      <c r="J200" s="21"/>
      <c r="K200" s="21"/>
      <c r="L200" s="21"/>
      <c r="M200" s="21"/>
      <c r="N200" s="21"/>
      <c r="O200" s="21"/>
      <c r="P200" s="21"/>
      <c r="Q200" s="21"/>
    </row>
    <row r="201" spans="2:17" ht="15">
      <c r="B201" s="21"/>
      <c r="C201" s="55"/>
      <c r="D201" s="55"/>
      <c r="E201" s="55"/>
      <c r="F201" s="55"/>
      <c r="G201" s="56"/>
      <c r="H201" s="56"/>
      <c r="I201" s="21"/>
      <c r="J201" s="21"/>
      <c r="K201" s="21"/>
      <c r="L201" s="21"/>
      <c r="M201" s="21"/>
      <c r="N201" s="21"/>
      <c r="O201" s="21"/>
      <c r="P201" s="21"/>
      <c r="Q201" s="21"/>
    </row>
    <row r="202" spans="2:17" ht="12.75">
      <c r="B202" s="21"/>
      <c r="C202" s="21"/>
      <c r="D202" s="21"/>
      <c r="E202" s="21"/>
      <c r="F202" s="21"/>
      <c r="G202" s="21"/>
      <c r="H202" s="21"/>
      <c r="I202" s="21"/>
      <c r="J202" s="21"/>
      <c r="K202" s="21"/>
      <c r="L202" s="21"/>
      <c r="M202" s="21"/>
      <c r="N202" s="21"/>
      <c r="O202" s="21"/>
      <c r="P202" s="21"/>
      <c r="Q202" s="21"/>
    </row>
    <row r="203" spans="2:25" ht="12.75">
      <c r="B203" s="21"/>
      <c r="C203" s="21"/>
      <c r="D203" s="21"/>
      <c r="E203" s="21"/>
      <c r="F203" s="21"/>
      <c r="G203" s="21"/>
      <c r="H203" s="21"/>
      <c r="I203" s="21"/>
      <c r="J203" s="21"/>
      <c r="K203" s="21"/>
      <c r="L203" s="21"/>
      <c r="M203" s="21"/>
      <c r="N203" s="21"/>
      <c r="O203" s="21"/>
      <c r="P203" s="21"/>
      <c r="Q203" s="41"/>
      <c r="R203" s="41"/>
      <c r="S203" s="41"/>
      <c r="T203" s="41"/>
      <c r="U203" s="41"/>
      <c r="V203" s="41"/>
      <c r="W203" s="41"/>
      <c r="X203" s="41"/>
      <c r="Y203" s="41"/>
    </row>
    <row r="204" spans="2:25" ht="12.75">
      <c r="B204" s="21"/>
      <c r="C204" s="21"/>
      <c r="D204" s="21"/>
      <c r="E204" s="21"/>
      <c r="F204" s="21"/>
      <c r="G204" s="21"/>
      <c r="H204" s="21"/>
      <c r="I204" s="21"/>
      <c r="J204" s="21"/>
      <c r="K204" s="21"/>
      <c r="L204" s="21"/>
      <c r="M204" s="21"/>
      <c r="N204" s="21"/>
      <c r="O204" s="21"/>
      <c r="P204" s="21"/>
      <c r="Q204" s="41"/>
      <c r="R204" s="41"/>
      <c r="S204" s="41"/>
      <c r="T204" s="41"/>
      <c r="U204" s="41"/>
      <c r="V204" s="41"/>
      <c r="W204" s="41"/>
      <c r="X204" s="41"/>
      <c r="Y204" s="41"/>
    </row>
    <row r="205" spans="2:25" ht="14.25">
      <c r="B205" s="21"/>
      <c r="C205" s="43"/>
      <c r="D205" s="115"/>
      <c r="E205" s="115"/>
      <c r="F205" s="115"/>
      <c r="G205" s="115"/>
      <c r="H205" s="125"/>
      <c r="I205" s="37"/>
      <c r="J205" s="115"/>
      <c r="K205" s="115"/>
      <c r="L205" s="115"/>
      <c r="M205" s="115"/>
      <c r="N205" s="115"/>
      <c r="O205" s="115"/>
      <c r="P205" s="115"/>
      <c r="Q205" s="82"/>
      <c r="R205" s="136"/>
      <c r="S205" s="136"/>
      <c r="T205" s="136"/>
      <c r="U205" s="136"/>
      <c r="V205" s="136"/>
      <c r="W205" s="150"/>
      <c r="X205" s="147"/>
      <c r="Y205" s="41"/>
    </row>
    <row r="206" spans="2:25" ht="15">
      <c r="B206" s="21"/>
      <c r="C206" s="43"/>
      <c r="D206" s="55"/>
      <c r="E206" s="55"/>
      <c r="F206" s="55"/>
      <c r="G206" s="55"/>
      <c r="H206" s="55"/>
      <c r="I206" s="55"/>
      <c r="J206" s="55"/>
      <c r="K206" s="55"/>
      <c r="L206" s="55"/>
      <c r="M206" s="55"/>
      <c r="N206" s="55"/>
      <c r="O206" s="55"/>
      <c r="P206" s="55"/>
      <c r="Q206" s="56"/>
      <c r="R206" s="56"/>
      <c r="S206" s="56"/>
      <c r="T206" s="56"/>
      <c r="U206" s="56"/>
      <c r="V206" s="56"/>
      <c r="W206" s="56"/>
      <c r="X206" s="56"/>
      <c r="Y206" s="41"/>
    </row>
    <row r="207" spans="2:25" ht="15">
      <c r="B207" s="21"/>
      <c r="C207" s="116"/>
      <c r="D207" s="55"/>
      <c r="E207" s="55"/>
      <c r="F207" s="55"/>
      <c r="G207" s="55"/>
      <c r="H207" s="55"/>
      <c r="I207" s="55"/>
      <c r="J207" s="55"/>
      <c r="K207" s="55"/>
      <c r="L207" s="55"/>
      <c r="M207" s="55"/>
      <c r="N207" s="55"/>
      <c r="O207" s="55"/>
      <c r="P207" s="55"/>
      <c r="Q207" s="56"/>
      <c r="R207" s="56"/>
      <c r="S207" s="56"/>
      <c r="T207" s="56"/>
      <c r="U207" s="56"/>
      <c r="V207" s="56"/>
      <c r="W207" s="56"/>
      <c r="X207" s="56"/>
      <c r="Y207" s="41"/>
    </row>
    <row r="208" spans="2:25" ht="15">
      <c r="B208" s="21"/>
      <c r="C208" s="116"/>
      <c r="D208" s="55"/>
      <c r="E208" s="55"/>
      <c r="F208" s="55"/>
      <c r="G208" s="55"/>
      <c r="H208" s="55"/>
      <c r="I208" s="55"/>
      <c r="J208" s="55"/>
      <c r="K208" s="55"/>
      <c r="L208" s="55"/>
      <c r="M208" s="55"/>
      <c r="N208" s="55"/>
      <c r="O208" s="55"/>
      <c r="P208" s="55"/>
      <c r="Q208" s="56"/>
      <c r="R208" s="56"/>
      <c r="S208" s="56"/>
      <c r="T208" s="56"/>
      <c r="U208" s="56"/>
      <c r="V208" s="56"/>
      <c r="W208" s="56"/>
      <c r="X208" s="56"/>
      <c r="Y208" s="41"/>
    </row>
    <row r="209" spans="2:25" ht="15">
      <c r="B209" s="21"/>
      <c r="C209" s="117"/>
      <c r="D209" s="55"/>
      <c r="E209" s="55"/>
      <c r="F209" s="55"/>
      <c r="G209" s="55"/>
      <c r="H209" s="55"/>
      <c r="I209" s="55"/>
      <c r="J209" s="55"/>
      <c r="K209" s="55"/>
      <c r="L209" s="55"/>
      <c r="M209" s="55"/>
      <c r="N209" s="55"/>
      <c r="O209" s="55"/>
      <c r="P209" s="55"/>
      <c r="Q209" s="56"/>
      <c r="R209" s="56"/>
      <c r="S209" s="56"/>
      <c r="T209" s="56"/>
      <c r="U209" s="56"/>
      <c r="V209" s="56"/>
      <c r="W209" s="56"/>
      <c r="X209" s="56"/>
      <c r="Y209" s="41"/>
    </row>
    <row r="210" spans="2:25" ht="15">
      <c r="B210" s="21"/>
      <c r="C210" s="116"/>
      <c r="D210" s="55"/>
      <c r="E210" s="55"/>
      <c r="F210" s="55"/>
      <c r="G210" s="55"/>
      <c r="H210" s="55"/>
      <c r="I210" s="55"/>
      <c r="J210" s="55"/>
      <c r="K210" s="55"/>
      <c r="L210" s="55"/>
      <c r="M210" s="55"/>
      <c r="N210" s="55"/>
      <c r="O210" s="55"/>
      <c r="P210" s="55"/>
      <c r="Q210" s="56"/>
      <c r="R210" s="56"/>
      <c r="S210" s="56"/>
      <c r="T210" s="56"/>
      <c r="U210" s="56"/>
      <c r="V210" s="56"/>
      <c r="W210" s="56"/>
      <c r="X210" s="56"/>
      <c r="Y210" s="41"/>
    </row>
    <row r="211" spans="2:25" ht="15">
      <c r="B211" s="21"/>
      <c r="C211" s="116"/>
      <c r="D211" s="55"/>
      <c r="E211" s="55"/>
      <c r="F211" s="55"/>
      <c r="G211" s="55"/>
      <c r="H211" s="55"/>
      <c r="I211" s="55"/>
      <c r="J211" s="55"/>
      <c r="K211" s="55"/>
      <c r="L211" s="55"/>
      <c r="M211" s="55"/>
      <c r="N211" s="55"/>
      <c r="O211" s="55"/>
      <c r="P211" s="55"/>
      <c r="Q211" s="56"/>
      <c r="R211" s="56"/>
      <c r="S211" s="56"/>
      <c r="T211" s="56"/>
      <c r="U211" s="56"/>
      <c r="V211" s="56"/>
      <c r="W211" s="56"/>
      <c r="X211" s="56"/>
      <c r="Y211" s="41"/>
    </row>
    <row r="212" spans="2:25" ht="15">
      <c r="B212" s="21"/>
      <c r="C212" s="116"/>
      <c r="D212" s="55"/>
      <c r="E212" s="55"/>
      <c r="F212" s="55"/>
      <c r="G212" s="55"/>
      <c r="H212" s="55"/>
      <c r="I212" s="55"/>
      <c r="J212" s="55"/>
      <c r="K212" s="55"/>
      <c r="L212" s="55"/>
      <c r="M212" s="55"/>
      <c r="N212" s="55"/>
      <c r="O212" s="55"/>
      <c r="P212" s="55"/>
      <c r="Q212" s="56"/>
      <c r="R212" s="56"/>
      <c r="S212" s="56"/>
      <c r="T212" s="56"/>
      <c r="U212" s="56"/>
      <c r="V212" s="56"/>
      <c r="W212" s="56"/>
      <c r="X212" s="56"/>
      <c r="Y212" s="41"/>
    </row>
    <row r="213" spans="2:25" ht="15.75">
      <c r="B213" s="21"/>
      <c r="C213" s="116"/>
      <c r="D213" s="59"/>
      <c r="E213" s="59"/>
      <c r="F213" s="59"/>
      <c r="G213" s="59"/>
      <c r="H213" s="59"/>
      <c r="I213" s="59"/>
      <c r="J213" s="59"/>
      <c r="K213" s="59"/>
      <c r="L213" s="59"/>
      <c r="M213" s="59"/>
      <c r="N213" s="59"/>
      <c r="O213" s="59"/>
      <c r="P213" s="55"/>
      <c r="Q213" s="56"/>
      <c r="R213" s="56"/>
      <c r="S213" s="56"/>
      <c r="T213" s="56"/>
      <c r="U213" s="56"/>
      <c r="V213" s="56"/>
      <c r="W213" s="56"/>
      <c r="X213" s="56"/>
      <c r="Y213" s="41"/>
    </row>
    <row r="214" spans="2:25" ht="15.75">
      <c r="B214" s="21"/>
      <c r="C214" s="116"/>
      <c r="D214" s="59"/>
      <c r="E214" s="59"/>
      <c r="F214" s="59"/>
      <c r="G214" s="59"/>
      <c r="H214" s="59"/>
      <c r="I214" s="59"/>
      <c r="J214" s="55"/>
      <c r="K214" s="55"/>
      <c r="L214" s="55"/>
      <c r="M214" s="55"/>
      <c r="N214" s="55"/>
      <c r="O214" s="55"/>
      <c r="P214" s="55"/>
      <c r="Q214" s="56"/>
      <c r="R214" s="56"/>
      <c r="S214" s="56"/>
      <c r="T214" s="56"/>
      <c r="U214" s="56"/>
      <c r="V214" s="56"/>
      <c r="W214" s="56"/>
      <c r="X214" s="56"/>
      <c r="Y214" s="41"/>
    </row>
    <row r="215" spans="2:25" ht="15.75">
      <c r="B215" s="21"/>
      <c r="C215" s="116"/>
      <c r="D215" s="59"/>
      <c r="E215" s="59"/>
      <c r="F215" s="59"/>
      <c r="G215" s="59"/>
      <c r="H215" s="59"/>
      <c r="I215" s="59"/>
      <c r="J215" s="55"/>
      <c r="K215" s="55"/>
      <c r="L215" s="55"/>
      <c r="M215" s="55"/>
      <c r="N215" s="55"/>
      <c r="O215" s="55"/>
      <c r="P215" s="55"/>
      <c r="Q215" s="56"/>
      <c r="R215" s="56"/>
      <c r="S215" s="56"/>
      <c r="T215" s="56"/>
      <c r="U215" s="56"/>
      <c r="V215" s="56"/>
      <c r="W215" s="56"/>
      <c r="X215" s="56"/>
      <c r="Y215" s="41"/>
    </row>
    <row r="216" spans="2:25" ht="15">
      <c r="B216" s="21"/>
      <c r="C216" s="116"/>
      <c r="D216" s="55"/>
      <c r="E216" s="55"/>
      <c r="F216" s="55"/>
      <c r="G216" s="55"/>
      <c r="H216" s="55"/>
      <c r="I216" s="55"/>
      <c r="J216" s="55"/>
      <c r="K216" s="55"/>
      <c r="L216" s="55"/>
      <c r="M216" s="55"/>
      <c r="N216" s="55"/>
      <c r="O216" s="55"/>
      <c r="P216" s="55"/>
      <c r="Q216" s="56"/>
      <c r="R216" s="56"/>
      <c r="S216" s="56"/>
      <c r="T216" s="56"/>
      <c r="U216" s="56"/>
      <c r="V216" s="56"/>
      <c r="W216" s="56"/>
      <c r="X216" s="56"/>
      <c r="Y216" s="41"/>
    </row>
    <row r="217" spans="2:25" ht="15">
      <c r="B217" s="21"/>
      <c r="C217" s="116"/>
      <c r="D217" s="55"/>
      <c r="E217" s="55"/>
      <c r="F217" s="55"/>
      <c r="G217" s="55"/>
      <c r="H217" s="55"/>
      <c r="I217" s="55"/>
      <c r="J217" s="55"/>
      <c r="K217" s="55"/>
      <c r="L217" s="55"/>
      <c r="M217" s="55"/>
      <c r="N217" s="55"/>
      <c r="O217" s="55"/>
      <c r="P217" s="55"/>
      <c r="Q217" s="56"/>
      <c r="R217" s="56"/>
      <c r="S217" s="56"/>
      <c r="T217" s="56"/>
      <c r="U217" s="56"/>
      <c r="V217" s="56"/>
      <c r="W217" s="56"/>
      <c r="X217" s="56"/>
      <c r="Y217" s="41"/>
    </row>
    <row r="218" spans="2:25" ht="15">
      <c r="B218" s="21"/>
      <c r="C218" s="116"/>
      <c r="D218" s="55"/>
      <c r="E218" s="55"/>
      <c r="F218" s="55"/>
      <c r="G218" s="55"/>
      <c r="H218" s="55"/>
      <c r="I218" s="55"/>
      <c r="J218" s="55"/>
      <c r="K218" s="55"/>
      <c r="L218" s="55"/>
      <c r="M218" s="55"/>
      <c r="N218" s="55"/>
      <c r="O218" s="55"/>
      <c r="P218" s="55"/>
      <c r="Q218" s="56"/>
      <c r="R218" s="56"/>
      <c r="S218" s="56"/>
      <c r="T218" s="56"/>
      <c r="U218" s="56"/>
      <c r="V218" s="56"/>
      <c r="W218" s="56"/>
      <c r="X218" s="56"/>
      <c r="Y218" s="41"/>
    </row>
    <row r="219" spans="2:25" ht="15">
      <c r="B219" s="21"/>
      <c r="C219" s="116"/>
      <c r="D219" s="55"/>
      <c r="E219" s="55"/>
      <c r="F219" s="55"/>
      <c r="G219" s="55"/>
      <c r="H219" s="55"/>
      <c r="I219" s="55"/>
      <c r="J219" s="55"/>
      <c r="K219" s="55"/>
      <c r="L219" s="55"/>
      <c r="M219" s="55"/>
      <c r="N219" s="55"/>
      <c r="O219" s="55"/>
      <c r="P219" s="55"/>
      <c r="Q219" s="56"/>
      <c r="R219" s="56"/>
      <c r="S219" s="56"/>
      <c r="T219" s="56"/>
      <c r="U219" s="56"/>
      <c r="V219" s="56"/>
      <c r="W219" s="56"/>
      <c r="X219" s="56"/>
      <c r="Y219" s="41"/>
    </row>
    <row r="220" spans="2:25" ht="15">
      <c r="B220" s="21"/>
      <c r="C220" s="116"/>
      <c r="D220" s="55"/>
      <c r="E220" s="55"/>
      <c r="F220" s="55"/>
      <c r="G220" s="55"/>
      <c r="H220" s="55"/>
      <c r="I220" s="55"/>
      <c r="J220" s="55"/>
      <c r="K220" s="55"/>
      <c r="L220" s="55"/>
      <c r="M220" s="55"/>
      <c r="N220" s="55"/>
      <c r="O220" s="55"/>
      <c r="P220" s="55"/>
      <c r="Q220" s="56"/>
      <c r="R220" s="56"/>
      <c r="S220" s="56"/>
      <c r="T220" s="56"/>
      <c r="U220" s="56"/>
      <c r="V220" s="56"/>
      <c r="W220" s="56"/>
      <c r="X220" s="56"/>
      <c r="Y220" s="41"/>
    </row>
    <row r="221" spans="2:25" ht="15">
      <c r="B221" s="21"/>
      <c r="C221" s="116"/>
      <c r="D221" s="55"/>
      <c r="E221" s="55"/>
      <c r="F221" s="55"/>
      <c r="G221" s="55"/>
      <c r="H221" s="55"/>
      <c r="I221" s="55"/>
      <c r="J221" s="55"/>
      <c r="K221" s="55"/>
      <c r="L221" s="55"/>
      <c r="M221" s="55"/>
      <c r="N221" s="55"/>
      <c r="O221" s="55"/>
      <c r="P221" s="55"/>
      <c r="Q221" s="56"/>
      <c r="R221" s="56"/>
      <c r="S221" s="56"/>
      <c r="T221" s="56"/>
      <c r="U221" s="56"/>
      <c r="V221" s="56"/>
      <c r="W221" s="56"/>
      <c r="X221" s="56"/>
      <c r="Y221" s="41"/>
    </row>
    <row r="222" spans="2:25" ht="15">
      <c r="B222" s="21"/>
      <c r="C222" s="116"/>
      <c r="D222" s="55"/>
      <c r="E222" s="55"/>
      <c r="F222" s="55"/>
      <c r="G222" s="55"/>
      <c r="H222" s="55"/>
      <c r="I222" s="55"/>
      <c r="J222" s="55"/>
      <c r="K222" s="55"/>
      <c r="L222" s="55"/>
      <c r="M222" s="55"/>
      <c r="N222" s="55"/>
      <c r="O222" s="55"/>
      <c r="P222" s="55"/>
      <c r="Q222" s="56"/>
      <c r="R222" s="56"/>
      <c r="S222" s="56"/>
      <c r="T222" s="56"/>
      <c r="U222" s="56"/>
      <c r="V222" s="56"/>
      <c r="W222" s="56"/>
      <c r="X222" s="56"/>
      <c r="Y222" s="41"/>
    </row>
    <row r="223" spans="2:25" ht="15.75">
      <c r="B223" s="21"/>
      <c r="C223" s="118"/>
      <c r="D223" s="59"/>
      <c r="E223" s="59"/>
      <c r="F223" s="59"/>
      <c r="G223" s="59"/>
      <c r="H223" s="59"/>
      <c r="I223" s="59"/>
      <c r="J223" s="55"/>
      <c r="K223" s="55"/>
      <c r="L223" s="55"/>
      <c r="M223" s="55"/>
      <c r="N223" s="55"/>
      <c r="O223" s="55"/>
      <c r="P223" s="55"/>
      <c r="Q223" s="56"/>
      <c r="R223" s="56"/>
      <c r="S223" s="56"/>
      <c r="T223" s="56"/>
      <c r="U223" s="56"/>
      <c r="V223" s="56"/>
      <c r="W223" s="56"/>
      <c r="X223" s="56"/>
      <c r="Y223" s="41"/>
    </row>
    <row r="224" spans="2:25" ht="15.75">
      <c r="B224" s="21"/>
      <c r="C224" s="88"/>
      <c r="D224" s="146"/>
      <c r="E224" s="146"/>
      <c r="F224" s="146"/>
      <c r="G224" s="146"/>
      <c r="H224" s="146"/>
      <c r="I224" s="146"/>
      <c r="J224" s="56"/>
      <c r="K224" s="56"/>
      <c r="L224" s="56"/>
      <c r="M224" s="56"/>
      <c r="N224" s="56"/>
      <c r="O224" s="56"/>
      <c r="P224" s="56"/>
      <c r="Q224" s="56"/>
      <c r="R224" s="56"/>
      <c r="S224" s="56"/>
      <c r="T224" s="56"/>
      <c r="U224" s="56"/>
      <c r="V224" s="56"/>
      <c r="W224" s="56"/>
      <c r="X224" s="56"/>
      <c r="Y224" s="41"/>
    </row>
    <row r="225" spans="2:25" ht="15.75">
      <c r="B225" s="21"/>
      <c r="C225" s="88"/>
      <c r="D225" s="146"/>
      <c r="E225" s="146"/>
      <c r="F225" s="146"/>
      <c r="G225" s="146"/>
      <c r="H225" s="146"/>
      <c r="I225" s="146"/>
      <c r="J225" s="56"/>
      <c r="K225" s="56"/>
      <c r="L225" s="56"/>
      <c r="M225" s="56"/>
      <c r="N225" s="56"/>
      <c r="O225" s="56"/>
      <c r="P225" s="56"/>
      <c r="Q225" s="56"/>
      <c r="R225" s="56"/>
      <c r="S225" s="56"/>
      <c r="T225" s="56"/>
      <c r="U225" s="56"/>
      <c r="V225" s="56"/>
      <c r="W225" s="56"/>
      <c r="X225" s="56"/>
      <c r="Y225" s="41"/>
    </row>
    <row r="226" spans="2:25" ht="15.75">
      <c r="B226" s="21"/>
      <c r="C226" s="138"/>
      <c r="D226" s="146"/>
      <c r="E226" s="146"/>
      <c r="F226" s="146"/>
      <c r="G226" s="146"/>
      <c r="H226" s="146"/>
      <c r="I226" s="146"/>
      <c r="J226" s="56"/>
      <c r="K226" s="56"/>
      <c r="L226" s="56"/>
      <c r="M226" s="56"/>
      <c r="N226" s="56"/>
      <c r="O226" s="56"/>
      <c r="P226" s="56"/>
      <c r="Q226" s="56"/>
      <c r="R226" s="56"/>
      <c r="S226" s="56"/>
      <c r="T226" s="56"/>
      <c r="U226" s="56"/>
      <c r="V226" s="56"/>
      <c r="W226" s="56"/>
      <c r="X226" s="56"/>
      <c r="Y226" s="41"/>
    </row>
    <row r="227" spans="3:25" ht="15.75">
      <c r="C227" s="147"/>
      <c r="D227" s="148"/>
      <c r="E227" s="149"/>
      <c r="F227" s="146"/>
      <c r="G227" s="146"/>
      <c r="H227" s="146"/>
      <c r="I227" s="146"/>
      <c r="J227" s="56"/>
      <c r="K227" s="56"/>
      <c r="L227" s="56"/>
      <c r="M227" s="56"/>
      <c r="N227" s="56"/>
      <c r="O227" s="56"/>
      <c r="P227" s="56"/>
      <c r="Q227" s="56"/>
      <c r="R227" s="56"/>
      <c r="S227" s="56"/>
      <c r="T227" s="56"/>
      <c r="U227" s="56"/>
      <c r="V227" s="56"/>
      <c r="W227" s="151"/>
      <c r="X227" s="151"/>
      <c r="Y227" s="41"/>
    </row>
    <row r="228" spans="3:25" ht="12.75">
      <c r="C228" s="41"/>
      <c r="D228" s="41"/>
      <c r="E228" s="41"/>
      <c r="F228" s="41"/>
      <c r="G228" s="41"/>
      <c r="H228" s="41"/>
      <c r="I228" s="41"/>
      <c r="J228" s="41"/>
      <c r="K228" s="41"/>
      <c r="L228" s="41"/>
      <c r="M228" s="41"/>
      <c r="N228" s="41"/>
      <c r="O228" s="41"/>
      <c r="P228" s="41"/>
      <c r="Q228" s="41"/>
      <c r="R228" s="41"/>
      <c r="S228" s="41"/>
      <c r="T228" s="41"/>
      <c r="U228" s="41"/>
      <c r="V228" s="41"/>
      <c r="W228" s="41"/>
      <c r="X228" s="41"/>
      <c r="Y228" s="41"/>
    </row>
    <row r="229" spans="3:25" ht="12.75">
      <c r="C229" s="41"/>
      <c r="D229" s="41"/>
      <c r="E229" s="41"/>
      <c r="F229" s="41"/>
      <c r="G229" s="41"/>
      <c r="H229" s="41"/>
      <c r="I229" s="41"/>
      <c r="J229" s="41"/>
      <c r="K229" s="41"/>
      <c r="L229" s="41"/>
      <c r="M229" s="41"/>
      <c r="N229" s="41"/>
      <c r="O229" s="41"/>
      <c r="P229" s="41"/>
      <c r="Q229" s="41"/>
      <c r="R229" s="41"/>
      <c r="S229" s="41"/>
      <c r="T229" s="41"/>
      <c r="U229" s="41"/>
      <c r="V229" s="41"/>
      <c r="W229" s="41"/>
      <c r="X229" s="41"/>
      <c r="Y229" s="41"/>
    </row>
    <row r="230" spans="3:25" ht="12.75">
      <c r="C230" s="41"/>
      <c r="D230" s="41"/>
      <c r="E230" s="41"/>
      <c r="F230" s="41"/>
      <c r="G230" s="41"/>
      <c r="H230" s="41"/>
      <c r="I230" s="41"/>
      <c r="J230" s="41"/>
      <c r="K230" s="41"/>
      <c r="L230" s="41"/>
      <c r="M230" s="41"/>
      <c r="N230" s="41"/>
      <c r="O230" s="41"/>
      <c r="P230" s="41"/>
      <c r="Q230" s="41"/>
      <c r="R230" s="41"/>
      <c r="S230" s="41"/>
      <c r="T230" s="41"/>
      <c r="U230" s="41"/>
      <c r="V230" s="41"/>
      <c r="W230" s="41"/>
      <c r="X230" s="41"/>
      <c r="Y230" s="41"/>
    </row>
  </sheetData>
  <sheetProtection/>
  <mergeCells count="22">
    <mergeCell ref="N25:N26"/>
    <mergeCell ref="O25:Q25"/>
    <mergeCell ref="N7:N8"/>
    <mergeCell ref="O7:Q7"/>
    <mergeCell ref="N16:N17"/>
    <mergeCell ref="O16:Q16"/>
    <mergeCell ref="I8:K8"/>
    <mergeCell ref="G9:G11"/>
    <mergeCell ref="C9:C11"/>
    <mergeCell ref="D9:D11"/>
    <mergeCell ref="E9:E11"/>
    <mergeCell ref="F9:F11"/>
    <mergeCell ref="B32:K39"/>
    <mergeCell ref="B2:K2"/>
    <mergeCell ref="H9:H11"/>
    <mergeCell ref="I9:I11"/>
    <mergeCell ref="J9:J11"/>
    <mergeCell ref="K9:K11"/>
    <mergeCell ref="B7:K7"/>
    <mergeCell ref="B8:B11"/>
    <mergeCell ref="C8:E8"/>
    <mergeCell ref="F8:H8"/>
  </mergeCells>
  <printOptions/>
  <pageMargins left="0.3937007874015748" right="0.5118110236220472" top="0.984251968503937" bottom="0.984251968503937" header="0" footer="0"/>
  <pageSetup orientation="landscape" scale="75" r:id="rId1"/>
  <colBreaks count="1" manualBreakCount="1">
    <brk id="12" max="65535" man="1"/>
  </colBreaks>
  <ignoredErrors>
    <ignoredError sqref="H12 H13:H28" formulaRange="1"/>
  </ignoredErrors>
</worksheet>
</file>

<file path=xl/worksheets/sheet7.xml><?xml version="1.0" encoding="utf-8"?>
<worksheet xmlns="http://schemas.openxmlformats.org/spreadsheetml/2006/main" xmlns:r="http://schemas.openxmlformats.org/officeDocument/2006/relationships">
  <dimension ref="B2:P72"/>
  <sheetViews>
    <sheetView zoomScale="85" zoomScaleNormal="85" zoomScalePageLayoutView="0" workbookViewId="0" topLeftCell="A1">
      <selection activeCell="J25" sqref="J25"/>
    </sheetView>
  </sheetViews>
  <sheetFormatPr defaultColWidth="11.421875" defaultRowHeight="12.75"/>
  <cols>
    <col min="1" max="1" width="2.7109375" style="0" customWidth="1"/>
    <col min="2" max="2" width="6.421875" style="0" customWidth="1"/>
    <col min="3" max="3" width="16.7109375" style="0" customWidth="1"/>
    <col min="7" max="7" width="7.421875" style="0" customWidth="1"/>
    <col min="8" max="8" width="15.8515625" style="0" customWidth="1"/>
  </cols>
  <sheetData>
    <row r="1" ht="13.5" thickBot="1"/>
    <row r="2" spans="2:11" ht="16.5" thickBot="1">
      <c r="B2" s="360" t="s">
        <v>55</v>
      </c>
      <c r="C2" s="364"/>
      <c r="D2" s="364"/>
      <c r="E2" s="364"/>
      <c r="F2" s="364"/>
      <c r="G2" s="364"/>
      <c r="H2" s="365"/>
      <c r="I2" s="365"/>
      <c r="J2" s="365"/>
      <c r="K2" s="366"/>
    </row>
    <row r="4" spans="3:4" ht="15.75">
      <c r="C4" s="1" t="s">
        <v>28</v>
      </c>
      <c r="D4" s="260" t="s">
        <v>35</v>
      </c>
    </row>
    <row r="5" spans="2:3" ht="12.75">
      <c r="B5" s="1"/>
      <c r="C5" s="2"/>
    </row>
    <row r="6" spans="2:4" ht="12.75">
      <c r="B6" s="1"/>
      <c r="C6" s="1"/>
      <c r="D6" s="1"/>
    </row>
    <row r="7" ht="13.5" thickBot="1"/>
    <row r="8" spans="3:11" ht="13.5" thickBot="1">
      <c r="C8" s="354" t="s">
        <v>2</v>
      </c>
      <c r="D8" s="356" t="s">
        <v>35</v>
      </c>
      <c r="E8" s="368"/>
      <c r="F8" s="369"/>
      <c r="H8" s="354" t="s">
        <v>2</v>
      </c>
      <c r="I8" s="356" t="s">
        <v>35</v>
      </c>
      <c r="J8" s="368"/>
      <c r="K8" s="369"/>
    </row>
    <row r="9" spans="3:11" ht="13.5" thickBot="1">
      <c r="C9" s="367"/>
      <c r="D9" s="227" t="s">
        <v>3</v>
      </c>
      <c r="E9" s="226" t="s">
        <v>4</v>
      </c>
      <c r="F9" s="227" t="s">
        <v>5</v>
      </c>
      <c r="H9" s="370"/>
      <c r="I9" s="226" t="s">
        <v>3</v>
      </c>
      <c r="J9" s="227" t="s">
        <v>4</v>
      </c>
      <c r="K9" s="228" t="s">
        <v>5</v>
      </c>
    </row>
    <row r="10" spans="2:11" ht="15">
      <c r="B10" s="3"/>
      <c r="C10" s="247" t="s">
        <v>6</v>
      </c>
      <c r="D10" s="5">
        <v>289</v>
      </c>
      <c r="E10" s="5">
        <v>276</v>
      </c>
      <c r="F10" s="6">
        <f aca="true" t="shared" si="0" ref="F10:F27">SUM(D10:E10)</f>
        <v>565</v>
      </c>
      <c r="G10" s="3"/>
      <c r="H10" s="250" t="s">
        <v>7</v>
      </c>
      <c r="I10" s="4">
        <v>673</v>
      </c>
      <c r="J10" s="5">
        <v>673</v>
      </c>
      <c r="K10" s="6">
        <f>SUM(I10:J10)</f>
        <v>1346</v>
      </c>
    </row>
    <row r="11" spans="2:11" ht="15">
      <c r="B11" s="3"/>
      <c r="C11" s="248" t="s">
        <v>8</v>
      </c>
      <c r="D11" s="8">
        <v>384</v>
      </c>
      <c r="E11" s="8">
        <v>397</v>
      </c>
      <c r="F11" s="9">
        <f t="shared" si="0"/>
        <v>781</v>
      </c>
      <c r="G11" s="3"/>
      <c r="H11" s="251" t="s">
        <v>9</v>
      </c>
      <c r="I11" s="7">
        <v>1012</v>
      </c>
      <c r="J11" s="8">
        <v>921</v>
      </c>
      <c r="K11" s="9">
        <f>SUM(I11:J11)</f>
        <v>1933</v>
      </c>
    </row>
    <row r="12" spans="2:11" ht="15">
      <c r="B12" s="3"/>
      <c r="C12" s="247" t="s">
        <v>10</v>
      </c>
      <c r="D12" s="8">
        <v>494</v>
      </c>
      <c r="E12" s="8">
        <v>446</v>
      </c>
      <c r="F12" s="9">
        <f t="shared" si="0"/>
        <v>940</v>
      </c>
      <c r="G12" s="3"/>
      <c r="H12" s="251" t="s">
        <v>11</v>
      </c>
      <c r="I12" s="7">
        <v>3144</v>
      </c>
      <c r="J12" s="8">
        <v>3107</v>
      </c>
      <c r="K12" s="9">
        <f>SUM(I12:J12)</f>
        <v>6251</v>
      </c>
    </row>
    <row r="13" spans="2:11" ht="15.75" thickBot="1">
      <c r="B13" s="3"/>
      <c r="C13" s="247" t="s">
        <v>12</v>
      </c>
      <c r="D13" s="48">
        <v>518</v>
      </c>
      <c r="E13" s="48">
        <v>475</v>
      </c>
      <c r="F13" s="9">
        <f t="shared" si="0"/>
        <v>993</v>
      </c>
      <c r="G13" s="3"/>
      <c r="H13" s="251" t="s">
        <v>13</v>
      </c>
      <c r="I13" s="10">
        <v>618</v>
      </c>
      <c r="J13" s="11">
        <v>592</v>
      </c>
      <c r="K13" s="12">
        <f>SUM(I13:J13)</f>
        <v>1210</v>
      </c>
    </row>
    <row r="14" spans="2:11" ht="15.75" thickBot="1">
      <c r="B14" s="3"/>
      <c r="C14" s="247" t="s">
        <v>14</v>
      </c>
      <c r="D14" s="48">
        <v>435</v>
      </c>
      <c r="E14" s="48">
        <v>393</v>
      </c>
      <c r="F14" s="9">
        <f t="shared" si="0"/>
        <v>828</v>
      </c>
      <c r="G14" s="3"/>
      <c r="H14" s="252" t="s">
        <v>15</v>
      </c>
      <c r="I14" s="15">
        <f>SUM(I10:I13)</f>
        <v>5447</v>
      </c>
      <c r="J14" s="16">
        <f>SUM(J10:J13)</f>
        <v>5293</v>
      </c>
      <c r="K14" s="51">
        <f>SUM(I14:J14)</f>
        <v>10740</v>
      </c>
    </row>
    <row r="15" spans="2:11" ht="15">
      <c r="B15" s="3"/>
      <c r="C15" s="247" t="s">
        <v>16</v>
      </c>
      <c r="D15" s="48">
        <v>373</v>
      </c>
      <c r="E15" s="48">
        <v>366</v>
      </c>
      <c r="F15" s="9">
        <f t="shared" si="0"/>
        <v>739</v>
      </c>
      <c r="G15" s="3"/>
      <c r="H15" s="3"/>
      <c r="I15" s="3"/>
      <c r="J15" s="3"/>
      <c r="K15" s="3"/>
    </row>
    <row r="16" spans="2:16" ht="15">
      <c r="B16" s="3"/>
      <c r="C16" s="247" t="s">
        <v>17</v>
      </c>
      <c r="D16" s="48">
        <v>362</v>
      </c>
      <c r="E16" s="48">
        <v>363</v>
      </c>
      <c r="F16" s="9">
        <f t="shared" si="0"/>
        <v>725</v>
      </c>
      <c r="G16" s="3"/>
      <c r="H16" s="43"/>
      <c r="I16" s="43"/>
      <c r="J16" s="43"/>
      <c r="K16" s="14"/>
      <c r="L16" s="21"/>
      <c r="M16" s="21"/>
      <c r="N16" s="21"/>
      <c r="O16" s="21"/>
      <c r="P16" s="21"/>
    </row>
    <row r="17" spans="2:16" ht="15">
      <c r="B17" s="3"/>
      <c r="C17" s="247" t="s">
        <v>18</v>
      </c>
      <c r="D17" s="48">
        <v>409</v>
      </c>
      <c r="E17" s="48">
        <v>410</v>
      </c>
      <c r="F17" s="9">
        <f t="shared" si="0"/>
        <v>819</v>
      </c>
      <c r="G17" s="3"/>
      <c r="H17" s="43"/>
      <c r="I17" s="43"/>
      <c r="J17" s="43"/>
      <c r="K17" s="14"/>
      <c r="L17" s="21"/>
      <c r="M17" s="43"/>
      <c r="N17" s="43"/>
      <c r="O17" s="14"/>
      <c r="P17" s="21"/>
    </row>
    <row r="18" spans="2:16" ht="15">
      <c r="B18" s="3"/>
      <c r="C18" s="247" t="s">
        <v>19</v>
      </c>
      <c r="D18" s="48">
        <v>381</v>
      </c>
      <c r="E18" s="48">
        <v>418</v>
      </c>
      <c r="F18" s="9">
        <f t="shared" si="0"/>
        <v>799</v>
      </c>
      <c r="G18" s="3"/>
      <c r="H18" s="43"/>
      <c r="I18" s="43"/>
      <c r="J18" s="43"/>
      <c r="K18" s="14"/>
      <c r="L18" s="21"/>
      <c r="M18" s="43"/>
      <c r="N18" s="43"/>
      <c r="O18" s="14"/>
      <c r="P18" s="21"/>
    </row>
    <row r="19" spans="2:16" ht="15">
      <c r="B19" s="3"/>
      <c r="C19" s="247" t="s">
        <v>20</v>
      </c>
      <c r="D19" s="48">
        <v>374</v>
      </c>
      <c r="E19" s="48">
        <v>396</v>
      </c>
      <c r="F19" s="9">
        <f t="shared" si="0"/>
        <v>770</v>
      </c>
      <c r="G19" s="3"/>
      <c r="H19" s="43"/>
      <c r="I19" s="43"/>
      <c r="J19" s="43"/>
      <c r="K19" s="14"/>
      <c r="L19" s="21"/>
      <c r="M19" s="43"/>
      <c r="N19" s="43"/>
      <c r="O19" s="14"/>
      <c r="P19" s="21"/>
    </row>
    <row r="20" spans="2:16" ht="15">
      <c r="B20" s="3"/>
      <c r="C20" s="247" t="s">
        <v>21</v>
      </c>
      <c r="D20" s="48">
        <v>329</v>
      </c>
      <c r="E20" s="48">
        <v>288</v>
      </c>
      <c r="F20" s="9">
        <f t="shared" si="0"/>
        <v>617</v>
      </c>
      <c r="G20" s="3"/>
      <c r="H20" s="43"/>
      <c r="I20" s="43"/>
      <c r="J20" s="43"/>
      <c r="K20" s="14"/>
      <c r="L20" s="21"/>
      <c r="M20" s="43"/>
      <c r="N20" s="43"/>
      <c r="O20" s="14"/>
      <c r="P20" s="21"/>
    </row>
    <row r="21" spans="2:16" ht="15">
      <c r="B21" s="3"/>
      <c r="C21" s="247" t="s">
        <v>22</v>
      </c>
      <c r="D21" s="48">
        <v>243</v>
      </c>
      <c r="E21" s="48">
        <v>234</v>
      </c>
      <c r="F21" s="9">
        <f t="shared" si="0"/>
        <v>477</v>
      </c>
      <c r="G21" s="3"/>
      <c r="H21" s="43"/>
      <c r="I21" s="43"/>
      <c r="J21" s="43"/>
      <c r="K21" s="14"/>
      <c r="L21" s="21"/>
      <c r="M21" s="21"/>
      <c r="N21" s="21"/>
      <c r="O21" s="25"/>
      <c r="P21" s="21"/>
    </row>
    <row r="22" spans="2:16" ht="15">
      <c r="B22" s="3"/>
      <c r="C22" s="247" t="s">
        <v>23</v>
      </c>
      <c r="D22" s="48">
        <v>238</v>
      </c>
      <c r="E22" s="48">
        <v>239</v>
      </c>
      <c r="F22" s="9">
        <f t="shared" si="0"/>
        <v>477</v>
      </c>
      <c r="G22" s="3"/>
      <c r="H22" s="43"/>
      <c r="I22" s="43"/>
      <c r="J22" s="43"/>
      <c r="K22" s="14"/>
      <c r="L22" s="21"/>
      <c r="M22" s="21"/>
      <c r="N22" s="21"/>
      <c r="O22" s="21"/>
      <c r="P22" s="21"/>
    </row>
    <row r="23" spans="2:16" ht="15">
      <c r="B23" s="3"/>
      <c r="C23" s="247" t="s">
        <v>24</v>
      </c>
      <c r="D23" s="48">
        <v>196</v>
      </c>
      <c r="E23" s="48">
        <v>184</v>
      </c>
      <c r="F23" s="9">
        <f t="shared" si="0"/>
        <v>380</v>
      </c>
      <c r="G23" s="3"/>
      <c r="H23" s="14"/>
      <c r="I23" s="43"/>
      <c r="J23" s="43"/>
      <c r="K23" s="14"/>
      <c r="L23" s="21"/>
      <c r="M23" s="21"/>
      <c r="N23" s="21"/>
      <c r="O23" s="21"/>
      <c r="P23" s="21"/>
    </row>
    <row r="24" spans="2:16" ht="15">
      <c r="B24" s="3"/>
      <c r="C24" s="247" t="s">
        <v>25</v>
      </c>
      <c r="D24" s="48">
        <v>163</v>
      </c>
      <c r="E24" s="48">
        <v>134</v>
      </c>
      <c r="F24" s="9">
        <f t="shared" si="0"/>
        <v>297</v>
      </c>
      <c r="G24" s="3"/>
      <c r="H24" s="14"/>
      <c r="I24" s="43"/>
      <c r="J24" s="43"/>
      <c r="K24" s="14"/>
      <c r="L24" s="21"/>
      <c r="M24" s="21"/>
      <c r="N24" s="21"/>
      <c r="O24" s="21"/>
      <c r="P24" s="21"/>
    </row>
    <row r="25" spans="2:16" ht="15">
      <c r="B25" s="3"/>
      <c r="C25" s="247" t="s">
        <v>26</v>
      </c>
      <c r="D25" s="48">
        <v>122</v>
      </c>
      <c r="E25" s="48">
        <v>131</v>
      </c>
      <c r="F25" s="9">
        <f t="shared" si="0"/>
        <v>253</v>
      </c>
      <c r="G25" s="3"/>
      <c r="H25" s="14"/>
      <c r="I25" s="14"/>
      <c r="J25" s="43"/>
      <c r="K25" s="14"/>
      <c r="L25" s="21"/>
      <c r="M25" s="21"/>
      <c r="N25" s="21"/>
      <c r="O25" s="21"/>
      <c r="P25" s="21"/>
    </row>
    <row r="26" spans="2:11" ht="15.75" thickBot="1">
      <c r="B26" s="3"/>
      <c r="C26" s="247" t="s">
        <v>27</v>
      </c>
      <c r="D26" s="49">
        <v>137</v>
      </c>
      <c r="E26" s="49">
        <v>143</v>
      </c>
      <c r="F26" s="257">
        <f t="shared" si="0"/>
        <v>280</v>
      </c>
      <c r="G26" s="3"/>
      <c r="H26" s="14"/>
      <c r="I26" s="14"/>
      <c r="J26" s="43"/>
      <c r="K26" s="3"/>
    </row>
    <row r="27" spans="2:11" ht="15.75" thickBot="1">
      <c r="B27" s="3"/>
      <c r="C27" s="249" t="s">
        <v>15</v>
      </c>
      <c r="D27" s="15">
        <f>SUM(D10:D26)</f>
        <v>5447</v>
      </c>
      <c r="E27" s="16">
        <f>SUM(E10:E26)</f>
        <v>5293</v>
      </c>
      <c r="F27" s="47">
        <f t="shared" si="0"/>
        <v>10740</v>
      </c>
      <c r="G27" s="3"/>
      <c r="H27" s="14"/>
      <c r="I27" s="14"/>
      <c r="J27" s="43"/>
      <c r="K27" s="3"/>
    </row>
    <row r="28" spans="8:10" ht="14.25">
      <c r="H28" s="43"/>
      <c r="I28" s="14"/>
      <c r="J28" s="21"/>
    </row>
    <row r="29" spans="3:10" ht="14.25">
      <c r="C29" s="21"/>
      <c r="D29" s="43"/>
      <c r="E29" s="43"/>
      <c r="F29" s="14"/>
      <c r="G29" s="21"/>
      <c r="H29" s="43"/>
      <c r="I29" s="14"/>
      <c r="J29" s="21"/>
    </row>
    <row r="30" spans="2:10" ht="14.25">
      <c r="B30" s="37"/>
      <c r="C30" s="37"/>
      <c r="D30" s="43"/>
      <c r="E30" s="43"/>
      <c r="F30" s="14"/>
      <c r="G30" s="37"/>
      <c r="H30" s="255"/>
      <c r="I30" s="25"/>
      <c r="J30" s="21"/>
    </row>
    <row r="31" spans="2:10" ht="14.25">
      <c r="B31" s="37"/>
      <c r="C31" s="37"/>
      <c r="D31" s="43"/>
      <c r="E31" s="43"/>
      <c r="F31" s="14"/>
      <c r="G31" s="37"/>
      <c r="H31" s="37"/>
      <c r="I31" s="21"/>
      <c r="J31" s="21"/>
    </row>
    <row r="32" spans="2:9" ht="14.25">
      <c r="B32" s="37"/>
      <c r="C32" s="37"/>
      <c r="D32" s="43"/>
      <c r="E32" s="43"/>
      <c r="F32" s="14"/>
      <c r="G32" s="37"/>
      <c r="H32" s="37"/>
      <c r="I32" s="21"/>
    </row>
    <row r="33" spans="2:9" ht="14.25">
      <c r="B33" s="37"/>
      <c r="C33" s="37"/>
      <c r="D33" s="43"/>
      <c r="E33" s="37"/>
      <c r="F33" s="14"/>
      <c r="G33" s="37"/>
      <c r="H33" s="37"/>
      <c r="I33" s="21"/>
    </row>
    <row r="34" spans="2:9" ht="14.25">
      <c r="B34" s="37"/>
      <c r="C34" s="37"/>
      <c r="D34" s="37"/>
      <c r="E34" s="37"/>
      <c r="F34" s="14"/>
      <c r="G34" s="37"/>
      <c r="H34" s="37"/>
      <c r="I34" s="21"/>
    </row>
    <row r="35" spans="2:9" ht="14.25">
      <c r="B35" s="37"/>
      <c r="C35" s="37"/>
      <c r="D35" s="37"/>
      <c r="E35" s="37"/>
      <c r="F35" s="14"/>
      <c r="G35" s="37"/>
      <c r="H35" s="37"/>
      <c r="I35" s="21"/>
    </row>
    <row r="36" spans="2:9" ht="14.25">
      <c r="B36" s="37"/>
      <c r="C36" s="37"/>
      <c r="D36" s="14"/>
      <c r="E36" s="37"/>
      <c r="F36" s="14"/>
      <c r="G36" s="37"/>
      <c r="H36" s="37"/>
      <c r="I36" s="21"/>
    </row>
    <row r="37" spans="2:9" ht="14.25">
      <c r="B37" s="37"/>
      <c r="C37" s="37"/>
      <c r="D37" s="14"/>
      <c r="E37" s="37"/>
      <c r="F37" s="14"/>
      <c r="G37" s="37"/>
      <c r="H37" s="37"/>
      <c r="I37" s="21"/>
    </row>
    <row r="38" spans="2:9" ht="14.25">
      <c r="B38" s="37"/>
      <c r="C38" s="37"/>
      <c r="D38" s="14"/>
      <c r="E38" s="94"/>
      <c r="F38" s="96"/>
      <c r="G38" s="94"/>
      <c r="H38" s="94"/>
      <c r="I38" s="21"/>
    </row>
    <row r="39" spans="2:9" ht="14.25">
      <c r="B39" s="37"/>
      <c r="C39" s="37"/>
      <c r="D39" s="14"/>
      <c r="E39" s="37"/>
      <c r="F39" s="14"/>
      <c r="G39" s="37"/>
      <c r="H39" s="37"/>
      <c r="I39" s="21"/>
    </row>
    <row r="40" spans="2:9" ht="14.25">
      <c r="B40" s="37"/>
      <c r="C40" s="37"/>
      <c r="D40" s="14"/>
      <c r="E40" s="37"/>
      <c r="F40" s="14"/>
      <c r="G40" s="37"/>
      <c r="H40" s="37"/>
      <c r="I40" s="21"/>
    </row>
    <row r="41" spans="2:9" ht="14.25">
      <c r="B41" s="37"/>
      <c r="C41" s="37"/>
      <c r="D41" s="14"/>
      <c r="E41" s="37"/>
      <c r="F41" s="14"/>
      <c r="G41" s="37"/>
      <c r="H41" s="37"/>
      <c r="I41" s="21"/>
    </row>
    <row r="42" spans="2:9" ht="14.25">
      <c r="B42" s="37"/>
      <c r="C42" s="37"/>
      <c r="D42" s="14"/>
      <c r="E42" s="37"/>
      <c r="F42" s="14"/>
      <c r="G42" s="37"/>
      <c r="H42" s="37"/>
      <c r="I42" s="21"/>
    </row>
    <row r="43" spans="2:9" ht="14.25">
      <c r="B43" s="37"/>
      <c r="C43" s="37"/>
      <c r="D43" s="14"/>
      <c r="E43" s="37"/>
      <c r="F43" s="14"/>
      <c r="G43" s="37"/>
      <c r="H43" s="37"/>
      <c r="I43" s="21"/>
    </row>
    <row r="44" spans="2:9" ht="15">
      <c r="B44" s="37"/>
      <c r="C44" s="37"/>
      <c r="D44" s="14"/>
      <c r="E44" s="94"/>
      <c r="F44" s="186"/>
      <c r="G44" s="94"/>
      <c r="H44" s="94"/>
      <c r="I44" s="21"/>
    </row>
    <row r="45" spans="2:9" ht="14.25">
      <c r="B45" s="37"/>
      <c r="C45" s="37"/>
      <c r="D45" s="14"/>
      <c r="E45" s="37"/>
      <c r="F45" s="255"/>
      <c r="G45" s="37"/>
      <c r="H45" s="37"/>
      <c r="I45" s="21"/>
    </row>
    <row r="46" spans="2:9" ht="14.25">
      <c r="B46" s="37"/>
      <c r="C46" s="37"/>
      <c r="D46" s="14"/>
      <c r="E46" s="37"/>
      <c r="F46" s="37"/>
      <c r="G46" s="37"/>
      <c r="H46" s="37"/>
      <c r="I46" s="21"/>
    </row>
    <row r="47" spans="2:9" ht="14.25">
      <c r="B47" s="37"/>
      <c r="C47" s="37"/>
      <c r="D47" s="14"/>
      <c r="E47" s="37"/>
      <c r="F47" s="37"/>
      <c r="G47" s="37"/>
      <c r="H47" s="37"/>
      <c r="I47" s="21"/>
    </row>
    <row r="48" spans="2:9" ht="12.75">
      <c r="B48" s="37"/>
      <c r="C48" s="37"/>
      <c r="D48" s="255"/>
      <c r="E48" s="37"/>
      <c r="F48" s="37"/>
      <c r="G48" s="37"/>
      <c r="H48" s="37"/>
      <c r="I48" s="21"/>
    </row>
    <row r="49" spans="2:9" ht="12.75">
      <c r="B49" s="37"/>
      <c r="C49" s="37"/>
      <c r="D49" s="37"/>
      <c r="E49" s="37"/>
      <c r="F49" s="37"/>
      <c r="G49" s="37"/>
      <c r="H49" s="37"/>
      <c r="I49" s="21"/>
    </row>
    <row r="50" spans="2:9" ht="12.75">
      <c r="B50" s="37"/>
      <c r="C50" s="37"/>
      <c r="D50" s="37"/>
      <c r="E50" s="94"/>
      <c r="F50" s="96"/>
      <c r="G50" s="94"/>
      <c r="H50" s="94"/>
      <c r="I50" s="21"/>
    </row>
    <row r="51" spans="2:9" ht="12.75">
      <c r="B51" s="37"/>
      <c r="C51" s="37"/>
      <c r="D51" s="37"/>
      <c r="E51" s="37"/>
      <c r="F51" s="37"/>
      <c r="G51" s="37"/>
      <c r="H51" s="37"/>
      <c r="I51" s="21"/>
    </row>
    <row r="52" spans="2:9" ht="12.75">
      <c r="B52" s="37"/>
      <c r="C52" s="37"/>
      <c r="D52" s="37"/>
      <c r="E52" s="37"/>
      <c r="F52" s="37"/>
      <c r="G52" s="37"/>
      <c r="H52" s="37"/>
      <c r="I52" s="21"/>
    </row>
    <row r="53" spans="2:9" ht="12.75">
      <c r="B53" s="37"/>
      <c r="C53" s="37"/>
      <c r="D53" s="37"/>
      <c r="E53" s="37"/>
      <c r="F53" s="37"/>
      <c r="G53" s="37"/>
      <c r="H53" s="37"/>
      <c r="I53" s="21"/>
    </row>
    <row r="54" spans="2:9" ht="12.75">
      <c r="B54" s="37"/>
      <c r="C54" s="37"/>
      <c r="D54" s="37"/>
      <c r="E54" s="37"/>
      <c r="F54" s="37"/>
      <c r="G54" s="37"/>
      <c r="H54" s="37"/>
      <c r="I54" s="21"/>
    </row>
    <row r="55" spans="2:9" ht="12.75">
      <c r="B55" s="37"/>
      <c r="C55" s="37"/>
      <c r="D55" s="37"/>
      <c r="E55" s="37"/>
      <c r="F55" s="37"/>
      <c r="G55" s="37"/>
      <c r="H55" s="37"/>
      <c r="I55" s="21"/>
    </row>
    <row r="56" spans="2:9" ht="12.75">
      <c r="B56" s="37"/>
      <c r="C56" s="37"/>
      <c r="D56" s="37"/>
      <c r="E56" s="37"/>
      <c r="F56" s="37"/>
      <c r="G56" s="37"/>
      <c r="H56" s="37"/>
      <c r="I56" s="21"/>
    </row>
    <row r="57" spans="2:9" ht="12.75">
      <c r="B57" s="37"/>
      <c r="C57" s="37"/>
      <c r="D57" s="37"/>
      <c r="E57" s="37"/>
      <c r="F57" s="37"/>
      <c r="G57" s="37"/>
      <c r="H57" s="37"/>
      <c r="I57" s="21"/>
    </row>
    <row r="58" spans="2:9" ht="12.75">
      <c r="B58" s="37"/>
      <c r="C58" s="37"/>
      <c r="D58" s="37"/>
      <c r="E58" s="37"/>
      <c r="F58" s="37"/>
      <c r="G58" s="37"/>
      <c r="H58" s="37"/>
      <c r="I58" s="21"/>
    </row>
    <row r="59" spans="2:9" ht="12.75">
      <c r="B59" s="37"/>
      <c r="C59" s="37"/>
      <c r="D59" s="37"/>
      <c r="E59" s="37"/>
      <c r="F59" s="37"/>
      <c r="G59" s="37"/>
      <c r="H59" s="37"/>
      <c r="I59" s="21"/>
    </row>
    <row r="60" spans="2:9" ht="12.75">
      <c r="B60" s="37"/>
      <c r="C60" s="37"/>
      <c r="D60" s="37"/>
      <c r="E60" s="37"/>
      <c r="F60" s="37"/>
      <c r="G60" s="37"/>
      <c r="H60" s="37"/>
      <c r="I60" s="21"/>
    </row>
    <row r="61" spans="2:9" ht="12.75">
      <c r="B61" s="37"/>
      <c r="C61" s="37"/>
      <c r="D61" s="37"/>
      <c r="E61" s="37"/>
      <c r="F61" s="37"/>
      <c r="G61" s="37"/>
      <c r="H61" s="37"/>
      <c r="I61" s="21"/>
    </row>
    <row r="62" spans="2:9" ht="12.75">
      <c r="B62" s="37"/>
      <c r="C62" s="37"/>
      <c r="D62" s="37"/>
      <c r="E62" s="37"/>
      <c r="F62" s="37"/>
      <c r="G62" s="37"/>
      <c r="H62" s="37"/>
      <c r="I62" s="21"/>
    </row>
    <row r="63" spans="2:9" ht="12.75">
      <c r="B63" s="37"/>
      <c r="C63" s="37"/>
      <c r="D63" s="37"/>
      <c r="E63" s="37"/>
      <c r="F63" s="37"/>
      <c r="G63" s="37"/>
      <c r="H63" s="37"/>
      <c r="I63" s="21"/>
    </row>
    <row r="64" spans="2:9" ht="12.75">
      <c r="B64" s="37"/>
      <c r="C64" s="37"/>
      <c r="D64" s="37"/>
      <c r="E64" s="37"/>
      <c r="F64" s="37"/>
      <c r="G64" s="37"/>
      <c r="H64" s="37"/>
      <c r="I64" s="21"/>
    </row>
    <row r="65" spans="2:9" ht="12.75">
      <c r="B65" s="37"/>
      <c r="C65" s="37"/>
      <c r="D65" s="37"/>
      <c r="E65" s="256"/>
      <c r="F65" s="256"/>
      <c r="G65" s="256"/>
      <c r="H65" s="256"/>
      <c r="I65" s="21"/>
    </row>
    <row r="66" spans="2:9" ht="12.75">
      <c r="B66" s="37"/>
      <c r="C66" s="37"/>
      <c r="D66" s="37"/>
      <c r="E66" s="37"/>
      <c r="F66" s="37"/>
      <c r="G66" s="37"/>
      <c r="H66" s="37"/>
      <c r="I66" s="21"/>
    </row>
    <row r="67" spans="2:9" ht="12.75">
      <c r="B67" s="21"/>
      <c r="C67" s="21"/>
      <c r="D67" s="21"/>
      <c r="E67" s="21"/>
      <c r="F67" s="21"/>
      <c r="G67" s="21"/>
      <c r="H67" s="21"/>
      <c r="I67" s="21"/>
    </row>
    <row r="68" spans="2:9" ht="12.75">
      <c r="B68" s="21"/>
      <c r="C68" s="21"/>
      <c r="D68" s="21"/>
      <c r="E68" s="21"/>
      <c r="F68" s="21"/>
      <c r="G68" s="21"/>
      <c r="H68" s="21"/>
      <c r="I68" s="21"/>
    </row>
    <row r="69" spans="2:9" ht="12.75">
      <c r="B69" s="21"/>
      <c r="C69" s="21"/>
      <c r="D69" s="21"/>
      <c r="E69" s="21"/>
      <c r="F69" s="21"/>
      <c r="G69" s="21"/>
      <c r="H69" s="21"/>
      <c r="I69" s="21"/>
    </row>
    <row r="70" spans="2:9" ht="12.75">
      <c r="B70" s="21"/>
      <c r="C70" s="21"/>
      <c r="D70" s="21"/>
      <c r="E70" s="21"/>
      <c r="F70" s="21"/>
      <c r="G70" s="21"/>
      <c r="H70" s="21"/>
      <c r="I70" s="21"/>
    </row>
    <row r="71" spans="2:9" ht="12.75">
      <c r="B71" s="21"/>
      <c r="C71" s="21"/>
      <c r="D71" s="21"/>
      <c r="E71" s="21"/>
      <c r="F71" s="21"/>
      <c r="G71" s="21"/>
      <c r="H71" s="21"/>
      <c r="I71" s="21"/>
    </row>
    <row r="72" spans="2:9" ht="12.75">
      <c r="B72" s="21"/>
      <c r="C72" s="21"/>
      <c r="D72" s="21"/>
      <c r="E72" s="21"/>
      <c r="F72" s="21"/>
      <c r="G72" s="21"/>
      <c r="H72" s="21"/>
      <c r="I72" s="21"/>
    </row>
  </sheetData>
  <sheetProtection/>
  <mergeCells count="5">
    <mergeCell ref="B2:K2"/>
    <mergeCell ref="C8:C9"/>
    <mergeCell ref="D8:F8"/>
    <mergeCell ref="H8:H9"/>
    <mergeCell ref="I8:K8"/>
  </mergeCells>
  <printOptions/>
  <pageMargins left="0.66" right="0.58" top="0.984251968503937" bottom="0.984251968503937" header="0" footer="0"/>
  <pageSetup orientation="landscape" scale="98" r:id="rId1"/>
</worksheet>
</file>

<file path=xl/worksheets/sheet8.xml><?xml version="1.0" encoding="utf-8"?>
<worksheet xmlns="http://schemas.openxmlformats.org/spreadsheetml/2006/main" xmlns:r="http://schemas.openxmlformats.org/officeDocument/2006/relationships">
  <dimension ref="B2:W96"/>
  <sheetViews>
    <sheetView zoomScalePageLayoutView="0" workbookViewId="0" topLeftCell="A1">
      <selection activeCell="I31" sqref="I31"/>
    </sheetView>
  </sheetViews>
  <sheetFormatPr defaultColWidth="11.421875" defaultRowHeight="12.75"/>
  <cols>
    <col min="1" max="1" width="4.8515625" style="0" customWidth="1"/>
    <col min="2" max="2" width="17.28125" style="0" customWidth="1"/>
    <col min="12" max="12" width="7.28125" style="0" customWidth="1"/>
    <col min="13" max="13" width="17.28125" style="0" customWidth="1"/>
  </cols>
  <sheetData>
    <row r="1" ht="13.5" thickBot="1"/>
    <row r="2" spans="2:12" ht="16.5" thickBot="1">
      <c r="B2" s="360" t="s">
        <v>56</v>
      </c>
      <c r="C2" s="364"/>
      <c r="D2" s="364"/>
      <c r="E2" s="364"/>
      <c r="F2" s="364"/>
      <c r="G2" s="364"/>
      <c r="H2" s="364"/>
      <c r="I2" s="365"/>
      <c r="J2" s="365"/>
      <c r="K2" s="365"/>
      <c r="L2" s="366"/>
    </row>
    <row r="4" spans="2:3" ht="15.75">
      <c r="B4" s="1" t="s">
        <v>28</v>
      </c>
      <c r="C4" s="260" t="s">
        <v>36</v>
      </c>
    </row>
    <row r="5" spans="2:3" ht="12.75">
      <c r="B5" s="1"/>
      <c r="C5" s="2"/>
    </row>
    <row r="6" spans="7:11" ht="12.75" customHeight="1" thickBot="1">
      <c r="G6" s="181"/>
      <c r="H6" s="182"/>
      <c r="K6" s="182"/>
    </row>
    <row r="7" spans="2:16" ht="13.5" thickBot="1">
      <c r="B7" s="378" t="s">
        <v>53</v>
      </c>
      <c r="C7" s="379"/>
      <c r="D7" s="379"/>
      <c r="E7" s="379"/>
      <c r="F7" s="379"/>
      <c r="G7" s="379"/>
      <c r="H7" s="379"/>
      <c r="I7" s="379"/>
      <c r="J7" s="379"/>
      <c r="K7" s="380"/>
      <c r="M7" s="354" t="s">
        <v>2</v>
      </c>
      <c r="N7" s="356" t="s">
        <v>49</v>
      </c>
      <c r="O7" s="368"/>
      <c r="P7" s="369"/>
    </row>
    <row r="8" spans="2:16" ht="13.5" thickBot="1">
      <c r="B8" s="426" t="s">
        <v>2</v>
      </c>
      <c r="C8" s="356" t="s">
        <v>50</v>
      </c>
      <c r="D8" s="368"/>
      <c r="E8" s="369"/>
      <c r="F8" s="419" t="s">
        <v>47</v>
      </c>
      <c r="G8" s="420"/>
      <c r="H8" s="421"/>
      <c r="I8" s="422" t="s">
        <v>48</v>
      </c>
      <c r="J8" s="420"/>
      <c r="K8" s="421"/>
      <c r="M8" s="370"/>
      <c r="N8" s="226" t="s">
        <v>3</v>
      </c>
      <c r="O8" s="227" t="s">
        <v>4</v>
      </c>
      <c r="P8" s="228" t="s">
        <v>5</v>
      </c>
    </row>
    <row r="9" spans="2:16" ht="12.75">
      <c r="B9" s="427"/>
      <c r="C9" s="398" t="s">
        <v>3</v>
      </c>
      <c r="D9" s="416" t="s">
        <v>4</v>
      </c>
      <c r="E9" s="410" t="s">
        <v>5</v>
      </c>
      <c r="F9" s="398" t="s">
        <v>3</v>
      </c>
      <c r="G9" s="413" t="s">
        <v>34</v>
      </c>
      <c r="H9" s="423" t="s">
        <v>71</v>
      </c>
      <c r="I9" s="398" t="s">
        <v>3</v>
      </c>
      <c r="J9" s="413" t="s">
        <v>4</v>
      </c>
      <c r="K9" s="410" t="s">
        <v>33</v>
      </c>
      <c r="M9" s="229" t="s">
        <v>7</v>
      </c>
      <c r="N9" s="27">
        <v>425</v>
      </c>
      <c r="O9" s="28">
        <v>400</v>
      </c>
      <c r="P9" s="29">
        <f>SUM(N9:O9)</f>
        <v>825</v>
      </c>
    </row>
    <row r="10" spans="2:16" ht="12.75">
      <c r="B10" s="427"/>
      <c r="C10" s="399"/>
      <c r="D10" s="417"/>
      <c r="E10" s="411"/>
      <c r="F10" s="399"/>
      <c r="G10" s="414"/>
      <c r="H10" s="424"/>
      <c r="I10" s="399"/>
      <c r="J10" s="414"/>
      <c r="K10" s="411"/>
      <c r="M10" s="230" t="s">
        <v>9</v>
      </c>
      <c r="N10" s="30">
        <v>828</v>
      </c>
      <c r="O10" s="31">
        <v>786</v>
      </c>
      <c r="P10" s="32">
        <f>SUM(N10:O10)</f>
        <v>1614</v>
      </c>
    </row>
    <row r="11" spans="2:16" ht="13.5" thickBot="1">
      <c r="B11" s="367"/>
      <c r="C11" s="400"/>
      <c r="D11" s="418"/>
      <c r="E11" s="412"/>
      <c r="F11" s="400"/>
      <c r="G11" s="415"/>
      <c r="H11" s="425"/>
      <c r="I11" s="400"/>
      <c r="J11" s="415"/>
      <c r="K11" s="412"/>
      <c r="M11" s="230" t="s">
        <v>11</v>
      </c>
      <c r="N11" s="30">
        <v>3211</v>
      </c>
      <c r="O11" s="31">
        <v>3063</v>
      </c>
      <c r="P11" s="32">
        <f>SUM(N11:O11)</f>
        <v>6274</v>
      </c>
    </row>
    <row r="12" spans="2:16" ht="13.5" thickBot="1">
      <c r="B12" s="307" t="s">
        <v>6</v>
      </c>
      <c r="C12" s="287">
        <v>139</v>
      </c>
      <c r="D12" s="285">
        <v>130</v>
      </c>
      <c r="E12" s="288">
        <v>269</v>
      </c>
      <c r="F12" s="26">
        <f>C12*42%</f>
        <v>58.379999999999995</v>
      </c>
      <c r="G12" s="289">
        <f>D12*42%</f>
        <v>54.6</v>
      </c>
      <c r="H12" s="73">
        <f aca="true" t="shared" si="0" ref="H12:H28">SUM(F12:G12)</f>
        <v>112.97999999999999</v>
      </c>
      <c r="I12" s="291">
        <f>C12*58%</f>
        <v>80.61999999999999</v>
      </c>
      <c r="J12" s="294">
        <f>D12*58%</f>
        <v>75.39999999999999</v>
      </c>
      <c r="K12" s="77">
        <f aca="true" t="shared" si="1" ref="K12:K29">SUM(I12:J12)</f>
        <v>156.01999999999998</v>
      </c>
      <c r="L12" s="152"/>
      <c r="M12" s="230" t="s">
        <v>13</v>
      </c>
      <c r="N12" s="33">
        <v>636</v>
      </c>
      <c r="O12" s="34">
        <v>494</v>
      </c>
      <c r="P12" s="35">
        <f>SUM(N12:O12)</f>
        <v>1130</v>
      </c>
    </row>
    <row r="13" spans="2:16" ht="13.5" thickBot="1">
      <c r="B13" s="308" t="s">
        <v>8</v>
      </c>
      <c r="C13" s="72">
        <v>286</v>
      </c>
      <c r="D13" s="283">
        <v>270</v>
      </c>
      <c r="E13" s="71">
        <v>556</v>
      </c>
      <c r="F13" s="26">
        <f aca="true" t="shared" si="2" ref="F13:F28">C13*42%</f>
        <v>120.11999999999999</v>
      </c>
      <c r="G13" s="282">
        <f aca="true" t="shared" si="3" ref="G13:G28">D13*42%</f>
        <v>113.39999999999999</v>
      </c>
      <c r="H13" s="74">
        <f t="shared" si="0"/>
        <v>233.51999999999998</v>
      </c>
      <c r="I13" s="291">
        <f aca="true" t="shared" si="4" ref="I13:I28">C13*58%</f>
        <v>165.88</v>
      </c>
      <c r="J13" s="292">
        <f aca="true" t="shared" si="5" ref="J13:J28">D13*58%</f>
        <v>156.6</v>
      </c>
      <c r="K13" s="78">
        <f t="shared" si="1"/>
        <v>322.48</v>
      </c>
      <c r="L13" s="152"/>
      <c r="M13" s="231" t="s">
        <v>15</v>
      </c>
      <c r="N13" s="17">
        <f>SUM(N9:N12)</f>
        <v>5100</v>
      </c>
      <c r="O13" s="18">
        <f>SUM(O9:O12)</f>
        <v>4743</v>
      </c>
      <c r="P13" s="75">
        <f>SUM(N13:O13)</f>
        <v>9843</v>
      </c>
    </row>
    <row r="14" spans="2:16" ht="12.75">
      <c r="B14" s="307" t="s">
        <v>10</v>
      </c>
      <c r="C14" s="72">
        <v>396</v>
      </c>
      <c r="D14" s="283">
        <v>385</v>
      </c>
      <c r="E14" s="71">
        <v>781</v>
      </c>
      <c r="F14" s="26">
        <f t="shared" si="2"/>
        <v>166.32</v>
      </c>
      <c r="G14" s="282">
        <f t="shared" si="3"/>
        <v>161.7</v>
      </c>
      <c r="H14" s="74">
        <f t="shared" si="0"/>
        <v>328.02</v>
      </c>
      <c r="I14" s="291">
        <f t="shared" si="4"/>
        <v>229.67999999999998</v>
      </c>
      <c r="J14" s="292">
        <f t="shared" si="5"/>
        <v>223.29999999999998</v>
      </c>
      <c r="K14" s="78">
        <f t="shared" si="1"/>
        <v>452.97999999999996</v>
      </c>
      <c r="L14" s="152"/>
      <c r="M14" s="2"/>
      <c r="N14" s="2"/>
      <c r="O14" s="2"/>
      <c r="P14" s="2"/>
    </row>
    <row r="15" spans="2:16" ht="13.5" thickBot="1">
      <c r="B15" s="309" t="s">
        <v>12</v>
      </c>
      <c r="C15" s="177">
        <v>432</v>
      </c>
      <c r="D15" s="284">
        <v>401</v>
      </c>
      <c r="E15" s="178">
        <v>833</v>
      </c>
      <c r="F15" s="26">
        <f t="shared" si="2"/>
        <v>181.44</v>
      </c>
      <c r="G15" s="282">
        <f t="shared" si="3"/>
        <v>168.42</v>
      </c>
      <c r="H15" s="74">
        <f t="shared" si="0"/>
        <v>349.86</v>
      </c>
      <c r="I15" s="291">
        <f t="shared" si="4"/>
        <v>250.55999999999997</v>
      </c>
      <c r="J15" s="292">
        <f t="shared" si="5"/>
        <v>232.57999999999998</v>
      </c>
      <c r="K15" s="78">
        <f t="shared" si="1"/>
        <v>483.14</v>
      </c>
      <c r="L15" s="152"/>
      <c r="M15" s="2"/>
      <c r="N15" s="2"/>
      <c r="O15" s="2"/>
      <c r="P15" s="2"/>
    </row>
    <row r="16" spans="2:16" s="160" customFormat="1" ht="13.5" thickBot="1">
      <c r="B16" s="309" t="s">
        <v>14</v>
      </c>
      <c r="C16" s="177">
        <v>474</v>
      </c>
      <c r="D16" s="284">
        <v>430</v>
      </c>
      <c r="E16" s="178">
        <v>904</v>
      </c>
      <c r="F16" s="26">
        <f t="shared" si="2"/>
        <v>199.07999999999998</v>
      </c>
      <c r="G16" s="282">
        <f t="shared" si="3"/>
        <v>180.6</v>
      </c>
      <c r="H16" s="32">
        <f t="shared" si="0"/>
        <v>379.67999999999995</v>
      </c>
      <c r="I16" s="291">
        <f>C16*58%</f>
        <v>274.91999999999996</v>
      </c>
      <c r="J16" s="292">
        <f t="shared" si="5"/>
        <v>249.39999999999998</v>
      </c>
      <c r="K16" s="169">
        <f t="shared" si="1"/>
        <v>524.3199999999999</v>
      </c>
      <c r="L16" s="152"/>
      <c r="M16" s="428" t="s">
        <v>2</v>
      </c>
      <c r="N16" s="430" t="s">
        <v>43</v>
      </c>
      <c r="O16" s="431"/>
      <c r="P16" s="432"/>
    </row>
    <row r="17" spans="2:16" s="160" customFormat="1" ht="13.5" thickBot="1">
      <c r="B17" s="309" t="s">
        <v>16</v>
      </c>
      <c r="C17" s="177">
        <v>409</v>
      </c>
      <c r="D17" s="284">
        <v>398</v>
      </c>
      <c r="E17" s="178">
        <v>807</v>
      </c>
      <c r="F17" s="26">
        <f t="shared" si="2"/>
        <v>171.78</v>
      </c>
      <c r="G17" s="282">
        <f t="shared" si="3"/>
        <v>167.16</v>
      </c>
      <c r="H17" s="32">
        <f t="shared" si="0"/>
        <v>338.94</v>
      </c>
      <c r="I17" s="291">
        <f t="shared" si="4"/>
        <v>237.21999999999997</v>
      </c>
      <c r="J17" s="292">
        <f t="shared" si="5"/>
        <v>230.83999999999997</v>
      </c>
      <c r="K17" s="169">
        <f t="shared" si="1"/>
        <v>468.05999999999995</v>
      </c>
      <c r="L17" s="152"/>
      <c r="M17" s="429"/>
      <c r="N17" s="311" t="s">
        <v>3</v>
      </c>
      <c r="O17" s="312" t="s">
        <v>4</v>
      </c>
      <c r="P17" s="313" t="s">
        <v>5</v>
      </c>
    </row>
    <row r="18" spans="2:16" s="160" customFormat="1" ht="12.75">
      <c r="B18" s="309" t="s">
        <v>17</v>
      </c>
      <c r="C18" s="177">
        <v>412</v>
      </c>
      <c r="D18" s="284">
        <v>449</v>
      </c>
      <c r="E18" s="178">
        <v>861</v>
      </c>
      <c r="F18" s="26">
        <f t="shared" si="2"/>
        <v>173.04</v>
      </c>
      <c r="G18" s="282">
        <f t="shared" si="3"/>
        <v>188.57999999999998</v>
      </c>
      <c r="H18" s="32">
        <f t="shared" si="0"/>
        <v>361.62</v>
      </c>
      <c r="I18" s="291">
        <f t="shared" si="4"/>
        <v>238.95999999999998</v>
      </c>
      <c r="J18" s="292">
        <f t="shared" si="5"/>
        <v>260.41999999999996</v>
      </c>
      <c r="K18" s="169">
        <f t="shared" si="1"/>
        <v>499.37999999999994</v>
      </c>
      <c r="L18" s="152"/>
      <c r="M18" s="315" t="s">
        <v>7</v>
      </c>
      <c r="N18" s="161">
        <f>SUM(F12:F13)</f>
        <v>178.5</v>
      </c>
      <c r="O18" s="161">
        <f>SUM(G12:G13)</f>
        <v>168</v>
      </c>
      <c r="P18" s="162">
        <f>SUM(N18:O18)</f>
        <v>346.5</v>
      </c>
    </row>
    <row r="19" spans="2:16" s="160" customFormat="1" ht="12.75">
      <c r="B19" s="309" t="s">
        <v>18</v>
      </c>
      <c r="C19" s="177">
        <v>380</v>
      </c>
      <c r="D19" s="284">
        <v>371</v>
      </c>
      <c r="E19" s="178">
        <v>751</v>
      </c>
      <c r="F19" s="26">
        <f t="shared" si="2"/>
        <v>159.6</v>
      </c>
      <c r="G19" s="282">
        <f t="shared" si="3"/>
        <v>155.82</v>
      </c>
      <c r="H19" s="32">
        <f t="shared" si="0"/>
        <v>315.41999999999996</v>
      </c>
      <c r="I19" s="291">
        <f t="shared" si="4"/>
        <v>220.39999999999998</v>
      </c>
      <c r="J19" s="292">
        <f t="shared" si="5"/>
        <v>215.17999999999998</v>
      </c>
      <c r="K19" s="169">
        <f t="shared" si="1"/>
        <v>435.5799999999999</v>
      </c>
      <c r="L19" s="152"/>
      <c r="M19" s="316" t="s">
        <v>9</v>
      </c>
      <c r="N19" s="163">
        <f>SUM(F14:F15)</f>
        <v>347.76</v>
      </c>
      <c r="O19" s="163">
        <f>SUM(G14:G15)</f>
        <v>330.12</v>
      </c>
      <c r="P19" s="159">
        <f>SUM(N19:O19)</f>
        <v>677.88</v>
      </c>
    </row>
    <row r="20" spans="2:16" s="160" customFormat="1" ht="12.75">
      <c r="B20" s="309" t="s">
        <v>19</v>
      </c>
      <c r="C20" s="177">
        <v>361</v>
      </c>
      <c r="D20" s="284">
        <v>376</v>
      </c>
      <c r="E20" s="178">
        <v>737</v>
      </c>
      <c r="F20" s="26">
        <f t="shared" si="2"/>
        <v>151.62</v>
      </c>
      <c r="G20" s="282">
        <f t="shared" si="3"/>
        <v>157.92</v>
      </c>
      <c r="H20" s="32">
        <f t="shared" si="0"/>
        <v>309.53999999999996</v>
      </c>
      <c r="I20" s="291">
        <f t="shared" si="4"/>
        <v>209.38</v>
      </c>
      <c r="J20" s="292">
        <f t="shared" si="5"/>
        <v>218.07999999999998</v>
      </c>
      <c r="K20" s="169">
        <f t="shared" si="1"/>
        <v>427.46</v>
      </c>
      <c r="L20" s="152"/>
      <c r="M20" s="316" t="s">
        <v>11</v>
      </c>
      <c r="N20" s="163">
        <f>SUM(F16:F24)</f>
        <v>1348.6200000000001</v>
      </c>
      <c r="O20" s="163">
        <f>SUM(G16:G24)</f>
        <v>1286.4599999999998</v>
      </c>
      <c r="P20" s="159">
        <f>SUM(N20:O20)</f>
        <v>2635.08</v>
      </c>
    </row>
    <row r="21" spans="2:16" s="160" customFormat="1" ht="13.5" thickBot="1">
      <c r="B21" s="309" t="s">
        <v>20</v>
      </c>
      <c r="C21" s="177">
        <v>377</v>
      </c>
      <c r="D21" s="284">
        <v>341</v>
      </c>
      <c r="E21" s="178">
        <v>718</v>
      </c>
      <c r="F21" s="26">
        <f t="shared" si="2"/>
        <v>158.34</v>
      </c>
      <c r="G21" s="282">
        <f t="shared" si="3"/>
        <v>143.22</v>
      </c>
      <c r="H21" s="32">
        <f t="shared" si="0"/>
        <v>301.56</v>
      </c>
      <c r="I21" s="291">
        <f t="shared" si="4"/>
        <v>218.66</v>
      </c>
      <c r="J21" s="292">
        <f t="shared" si="5"/>
        <v>197.77999999999997</v>
      </c>
      <c r="K21" s="169">
        <f t="shared" si="1"/>
        <v>416.43999999999994</v>
      </c>
      <c r="L21" s="152"/>
      <c r="M21" s="316" t="s">
        <v>13</v>
      </c>
      <c r="N21" s="164">
        <f>SUM(F25:F28)</f>
        <v>267.12</v>
      </c>
      <c r="O21" s="164">
        <f>SUM(G25:G28)</f>
        <v>207.48</v>
      </c>
      <c r="P21" s="295">
        <f>SUM(N21:O21)</f>
        <v>474.6</v>
      </c>
    </row>
    <row r="22" spans="2:16" s="160" customFormat="1" ht="13.5" thickBot="1">
      <c r="B22" s="309" t="s">
        <v>21</v>
      </c>
      <c r="C22" s="177">
        <v>320</v>
      </c>
      <c r="D22" s="284">
        <v>270</v>
      </c>
      <c r="E22" s="178">
        <v>590</v>
      </c>
      <c r="F22" s="26">
        <f t="shared" si="2"/>
        <v>134.4</v>
      </c>
      <c r="G22" s="282">
        <f t="shared" si="3"/>
        <v>113.39999999999999</v>
      </c>
      <c r="H22" s="32">
        <f t="shared" si="0"/>
        <v>247.8</v>
      </c>
      <c r="I22" s="291">
        <f t="shared" si="4"/>
        <v>185.6</v>
      </c>
      <c r="J22" s="292">
        <f t="shared" si="5"/>
        <v>156.6</v>
      </c>
      <c r="K22" s="169">
        <f t="shared" si="1"/>
        <v>342.2</v>
      </c>
      <c r="L22" s="152"/>
      <c r="M22" s="317" t="s">
        <v>15</v>
      </c>
      <c r="N22" s="165">
        <f>SUM(N18:N21)</f>
        <v>2142</v>
      </c>
      <c r="O22" s="166">
        <f>SUM(O18:O21)</f>
        <v>1992.06</v>
      </c>
      <c r="P22" s="167">
        <f>SUM(N22:O22)</f>
        <v>4134.0599999999995</v>
      </c>
    </row>
    <row r="23" spans="2:13" s="160" customFormat="1" ht="12.75">
      <c r="B23" s="309" t="s">
        <v>22</v>
      </c>
      <c r="C23" s="177">
        <v>232</v>
      </c>
      <c r="D23" s="284">
        <v>238</v>
      </c>
      <c r="E23" s="178">
        <v>470</v>
      </c>
      <c r="F23" s="26">
        <f t="shared" si="2"/>
        <v>97.44</v>
      </c>
      <c r="G23" s="282">
        <f t="shared" si="3"/>
        <v>99.96</v>
      </c>
      <c r="H23" s="32">
        <f t="shared" si="0"/>
        <v>197.39999999999998</v>
      </c>
      <c r="I23" s="291">
        <f t="shared" si="4"/>
        <v>134.56</v>
      </c>
      <c r="J23" s="292">
        <f t="shared" si="5"/>
        <v>138.04</v>
      </c>
      <c r="K23" s="169">
        <f t="shared" si="1"/>
        <v>272.6</v>
      </c>
      <c r="L23" s="152"/>
      <c r="M23" s="168"/>
    </row>
    <row r="24" spans="2:13" s="160" customFormat="1" ht="13.5" thickBot="1">
      <c r="B24" s="309" t="s">
        <v>23</v>
      </c>
      <c r="C24" s="177">
        <v>246</v>
      </c>
      <c r="D24" s="284">
        <v>190</v>
      </c>
      <c r="E24" s="178">
        <v>436</v>
      </c>
      <c r="F24" s="26">
        <f t="shared" si="2"/>
        <v>103.32</v>
      </c>
      <c r="G24" s="282">
        <f t="shared" si="3"/>
        <v>79.8</v>
      </c>
      <c r="H24" s="32">
        <f t="shared" si="0"/>
        <v>183.12</v>
      </c>
      <c r="I24" s="291">
        <f t="shared" si="4"/>
        <v>142.67999999999998</v>
      </c>
      <c r="J24" s="292">
        <f t="shared" si="5"/>
        <v>110.19999999999999</v>
      </c>
      <c r="K24" s="169">
        <f t="shared" si="1"/>
        <v>252.87999999999997</v>
      </c>
      <c r="L24" s="152"/>
      <c r="M24" s="168"/>
    </row>
    <row r="25" spans="2:16" ht="13.5" thickBot="1">
      <c r="B25" s="307" t="s">
        <v>24</v>
      </c>
      <c r="C25" s="177">
        <v>177</v>
      </c>
      <c r="D25" s="284">
        <v>154</v>
      </c>
      <c r="E25" s="178">
        <v>331</v>
      </c>
      <c r="F25" s="26">
        <f t="shared" si="2"/>
        <v>74.34</v>
      </c>
      <c r="G25" s="282">
        <f t="shared" si="3"/>
        <v>64.67999999999999</v>
      </c>
      <c r="H25" s="32">
        <f t="shared" si="0"/>
        <v>139.01999999999998</v>
      </c>
      <c r="I25" s="291">
        <f t="shared" si="4"/>
        <v>102.66</v>
      </c>
      <c r="J25" s="292">
        <f t="shared" si="5"/>
        <v>89.32</v>
      </c>
      <c r="K25" s="169">
        <f t="shared" si="1"/>
        <v>191.98</v>
      </c>
      <c r="L25" s="152"/>
      <c r="M25" s="354" t="s">
        <v>2</v>
      </c>
      <c r="N25" s="356" t="s">
        <v>44</v>
      </c>
      <c r="O25" s="368"/>
      <c r="P25" s="369"/>
    </row>
    <row r="26" spans="2:16" ht="13.5" thickBot="1">
      <c r="B26" s="307" t="s">
        <v>25</v>
      </c>
      <c r="C26" s="177">
        <v>178</v>
      </c>
      <c r="D26" s="284">
        <v>111</v>
      </c>
      <c r="E26" s="178">
        <v>289</v>
      </c>
      <c r="F26" s="26">
        <f t="shared" si="2"/>
        <v>74.75999999999999</v>
      </c>
      <c r="G26" s="282">
        <f t="shared" si="3"/>
        <v>46.62</v>
      </c>
      <c r="H26" s="32">
        <f t="shared" si="0"/>
        <v>121.38</v>
      </c>
      <c r="I26" s="291">
        <f t="shared" si="4"/>
        <v>103.24</v>
      </c>
      <c r="J26" s="292">
        <f t="shared" si="5"/>
        <v>64.38</v>
      </c>
      <c r="K26" s="169">
        <f t="shared" si="1"/>
        <v>167.62</v>
      </c>
      <c r="L26" s="152"/>
      <c r="M26" s="370"/>
      <c r="N26" s="226" t="s">
        <v>3</v>
      </c>
      <c r="O26" s="227" t="s">
        <v>4</v>
      </c>
      <c r="P26" s="228" t="s">
        <v>5</v>
      </c>
    </row>
    <row r="27" spans="2:16" ht="12.75">
      <c r="B27" s="307" t="s">
        <v>26</v>
      </c>
      <c r="C27" s="177">
        <v>129</v>
      </c>
      <c r="D27" s="284">
        <v>95</v>
      </c>
      <c r="E27" s="178">
        <v>224</v>
      </c>
      <c r="F27" s="26">
        <f t="shared" si="2"/>
        <v>54.18</v>
      </c>
      <c r="G27" s="282">
        <f t="shared" si="3"/>
        <v>39.9</v>
      </c>
      <c r="H27" s="32">
        <f t="shared" si="0"/>
        <v>94.08</v>
      </c>
      <c r="I27" s="291">
        <f t="shared" si="4"/>
        <v>74.82</v>
      </c>
      <c r="J27" s="292">
        <f t="shared" si="5"/>
        <v>55.099999999999994</v>
      </c>
      <c r="K27" s="169">
        <f t="shared" si="1"/>
        <v>129.92</v>
      </c>
      <c r="L27" s="152"/>
      <c r="M27" s="229" t="s">
        <v>7</v>
      </c>
      <c r="N27" s="27">
        <v>247</v>
      </c>
      <c r="O27" s="28">
        <f>SUM(J12:J13)</f>
        <v>232</v>
      </c>
      <c r="P27" s="29">
        <f>SUM(N27:O27)</f>
        <v>479</v>
      </c>
    </row>
    <row r="28" spans="2:16" ht="13.5" thickBot="1">
      <c r="B28" s="307" t="s">
        <v>27</v>
      </c>
      <c r="C28" s="179">
        <v>152</v>
      </c>
      <c r="D28" s="286">
        <v>134</v>
      </c>
      <c r="E28" s="180">
        <v>286</v>
      </c>
      <c r="F28" s="26">
        <f t="shared" si="2"/>
        <v>63.839999999999996</v>
      </c>
      <c r="G28" s="290">
        <f t="shared" si="3"/>
        <v>56.28</v>
      </c>
      <c r="H28" s="35">
        <f t="shared" si="0"/>
        <v>120.12</v>
      </c>
      <c r="I28" s="291">
        <f t="shared" si="4"/>
        <v>88.16</v>
      </c>
      <c r="J28" s="293">
        <f t="shared" si="5"/>
        <v>77.72</v>
      </c>
      <c r="K28" s="170">
        <f t="shared" si="1"/>
        <v>165.88</v>
      </c>
      <c r="L28" s="152"/>
      <c r="M28" s="230" t="s">
        <v>9</v>
      </c>
      <c r="N28" s="30">
        <v>480</v>
      </c>
      <c r="O28" s="31">
        <f>SUM(J14:J15)</f>
        <v>455.88</v>
      </c>
      <c r="P28" s="32">
        <f>SUM(N28:O28)</f>
        <v>935.88</v>
      </c>
    </row>
    <row r="29" spans="2:16" ht="13.5" thickBot="1">
      <c r="B29" s="310" t="s">
        <v>15</v>
      </c>
      <c r="C29" s="18">
        <f aca="true" t="shared" si="6" ref="C29:J29">SUM(C12:C28)</f>
        <v>5100</v>
      </c>
      <c r="D29" s="18">
        <f t="shared" si="6"/>
        <v>4743</v>
      </c>
      <c r="E29" s="18">
        <f t="shared" si="6"/>
        <v>9843</v>
      </c>
      <c r="F29" s="20">
        <f>SUM(F12:F28)</f>
        <v>2141.9999999999995</v>
      </c>
      <c r="G29" s="18">
        <f t="shared" si="6"/>
        <v>1992.0600000000002</v>
      </c>
      <c r="H29" s="299">
        <f t="shared" si="6"/>
        <v>4134.06</v>
      </c>
      <c r="I29" s="76">
        <f t="shared" si="6"/>
        <v>2957.999999999999</v>
      </c>
      <c r="J29" s="79">
        <f t="shared" si="6"/>
        <v>2750.9399999999996</v>
      </c>
      <c r="K29" s="299">
        <f t="shared" si="1"/>
        <v>5708.939999999999</v>
      </c>
      <c r="L29" s="152"/>
      <c r="M29" s="230" t="s">
        <v>11</v>
      </c>
      <c r="N29" s="30">
        <v>1862</v>
      </c>
      <c r="O29" s="31">
        <f>SUM(J16:J24)</f>
        <v>1776.5399999999997</v>
      </c>
      <c r="P29" s="32">
        <f>SUM(N29:O29)</f>
        <v>3638.54</v>
      </c>
    </row>
    <row r="30" spans="7:16" ht="13.5" thickBot="1">
      <c r="G30" s="19"/>
      <c r="H30" s="19">
        <v>0.42</v>
      </c>
      <c r="J30" s="19"/>
      <c r="K30" s="19">
        <v>0.58</v>
      </c>
      <c r="M30" s="230" t="s">
        <v>13</v>
      </c>
      <c r="N30" s="33">
        <v>369</v>
      </c>
      <c r="O30" s="34">
        <f>SUM(J25:J28)</f>
        <v>286.52</v>
      </c>
      <c r="P30" s="35">
        <f>SUM(N30:O30)</f>
        <v>655.52</v>
      </c>
    </row>
    <row r="31" spans="3:16" ht="13.5" thickBot="1">
      <c r="C31" s="36"/>
      <c r="D31" s="36"/>
      <c r="E31" s="21"/>
      <c r="F31" s="38"/>
      <c r="G31" s="25"/>
      <c r="H31" s="25"/>
      <c r="I31" s="39"/>
      <c r="J31" s="39"/>
      <c r="K31" s="154"/>
      <c r="L31" s="21"/>
      <c r="M31" s="318" t="s">
        <v>15</v>
      </c>
      <c r="N31" s="17">
        <f>SUM(N27:N30)</f>
        <v>2958</v>
      </c>
      <c r="O31" s="18">
        <f>SUM(O27:O30)</f>
        <v>2750.9399999999996</v>
      </c>
      <c r="P31" s="75">
        <f>SUM(N31:O31)</f>
        <v>5708.94</v>
      </c>
    </row>
    <row r="32" spans="2:12" ht="15" customHeight="1">
      <c r="B32" s="91"/>
      <c r="C32" s="36"/>
      <c r="D32" s="95"/>
      <c r="E32" s="21"/>
      <c r="F32" s="38"/>
      <c r="G32" s="25"/>
      <c r="H32" s="91"/>
      <c r="I32" s="39"/>
      <c r="J32" s="39"/>
      <c r="K32" s="154"/>
      <c r="L32" s="21"/>
    </row>
    <row r="33" spans="2:12" ht="20.25" customHeight="1">
      <c r="B33" s="91"/>
      <c r="C33" s="296"/>
      <c r="D33" s="297"/>
      <c r="E33" s="41"/>
      <c r="F33" s="38"/>
      <c r="G33" s="298"/>
      <c r="H33" s="183"/>
      <c r="I33" s="154"/>
      <c r="J33" s="154"/>
      <c r="K33" s="184"/>
      <c r="L33" s="21"/>
    </row>
    <row r="34" spans="2:12" ht="15" customHeight="1">
      <c r="B34" s="140"/>
      <c r="C34" s="145"/>
      <c r="D34" s="145"/>
      <c r="E34" s="145"/>
      <c r="F34" s="145"/>
      <c r="G34" s="145"/>
      <c r="H34" s="145"/>
      <c r="I34" s="145"/>
      <c r="J34" s="145"/>
      <c r="K34" s="145"/>
      <c r="L34" s="21"/>
    </row>
    <row r="35" spans="2:12" ht="15" customHeight="1">
      <c r="B35" s="143"/>
      <c r="C35" s="215"/>
      <c r="D35" s="114"/>
      <c r="E35" s="114"/>
      <c r="F35" s="215"/>
      <c r="G35" s="114"/>
      <c r="H35" s="114"/>
      <c r="I35" s="215"/>
      <c r="J35" s="114"/>
      <c r="K35" s="114"/>
      <c r="L35" s="21"/>
    </row>
    <row r="36" spans="2:12" ht="15" customHeight="1">
      <c r="B36" s="217"/>
      <c r="C36" s="141"/>
      <c r="D36" s="141"/>
      <c r="E36" s="141"/>
      <c r="F36" s="141"/>
      <c r="G36" s="141"/>
      <c r="H36" s="302"/>
      <c r="I36" s="141"/>
      <c r="J36" s="141"/>
      <c r="K36" s="141"/>
      <c r="L36" s="21"/>
    </row>
    <row r="37" spans="2:12" ht="15" customHeight="1">
      <c r="B37" s="217"/>
      <c r="C37" s="141"/>
      <c r="D37" s="141"/>
      <c r="E37" s="141"/>
      <c r="F37" s="141"/>
      <c r="G37" s="141"/>
      <c r="H37" s="302"/>
      <c r="I37" s="141"/>
      <c r="J37" s="141"/>
      <c r="K37" s="141"/>
      <c r="L37" s="21"/>
    </row>
    <row r="38" spans="2:12" ht="15" customHeight="1">
      <c r="B38" s="217"/>
      <c r="C38" s="141"/>
      <c r="D38" s="141"/>
      <c r="E38" s="141"/>
      <c r="F38" s="141"/>
      <c r="G38" s="141"/>
      <c r="H38" s="302"/>
      <c r="I38" s="141"/>
      <c r="J38" s="141"/>
      <c r="K38" s="141"/>
      <c r="L38" s="21"/>
    </row>
    <row r="39" spans="2:12" ht="15" customHeight="1">
      <c r="B39" s="132"/>
      <c r="C39" s="296"/>
      <c r="D39" s="297"/>
      <c r="E39" s="41"/>
      <c r="F39" s="38"/>
      <c r="G39" s="298"/>
      <c r="H39" s="298"/>
      <c r="I39" s="298"/>
      <c r="J39" s="154"/>
      <c r="K39" s="154"/>
      <c r="L39" s="21"/>
    </row>
    <row r="40" spans="2:12" ht="15" customHeight="1">
      <c r="B40" s="134"/>
      <c r="C40" s="296"/>
      <c r="D40" s="297"/>
      <c r="E40" s="41"/>
      <c r="F40" s="38"/>
      <c r="G40" s="298"/>
      <c r="H40" s="298"/>
      <c r="I40" s="298"/>
      <c r="J40" s="154"/>
      <c r="K40" s="154"/>
      <c r="L40" s="21"/>
    </row>
    <row r="41" spans="2:12" ht="15" customHeight="1">
      <c r="B41" s="132"/>
      <c r="C41" s="296"/>
      <c r="D41" s="297"/>
      <c r="E41" s="41"/>
      <c r="F41" s="38"/>
      <c r="G41" s="298"/>
      <c r="H41" s="298"/>
      <c r="I41" s="298"/>
      <c r="J41" s="154"/>
      <c r="K41" s="154"/>
      <c r="L41" s="21"/>
    </row>
    <row r="42" spans="2:12" ht="15" customHeight="1">
      <c r="B42" s="303"/>
      <c r="C42" s="137"/>
      <c r="D42" s="137"/>
      <c r="E42" s="137"/>
      <c r="F42" s="38"/>
      <c r="G42" s="298"/>
      <c r="H42" s="298"/>
      <c r="I42" s="298"/>
      <c r="J42" s="154"/>
      <c r="K42" s="154"/>
      <c r="L42" s="21"/>
    </row>
    <row r="43" spans="2:12" ht="15" customHeight="1">
      <c r="B43" s="303"/>
      <c r="C43" s="137"/>
      <c r="D43" s="137"/>
      <c r="E43" s="137"/>
      <c r="F43" s="38"/>
      <c r="G43" s="298"/>
      <c r="H43" s="304"/>
      <c r="I43" s="298"/>
      <c r="J43" s="154"/>
      <c r="K43" s="304"/>
      <c r="L43" s="21"/>
    </row>
    <row r="44" spans="2:12" ht="15" customHeight="1">
      <c r="B44" s="303"/>
      <c r="C44" s="137"/>
      <c r="D44" s="137"/>
      <c r="E44" s="137"/>
      <c r="F44" s="38"/>
      <c r="G44" s="298"/>
      <c r="H44" s="304"/>
      <c r="I44" s="298"/>
      <c r="J44" s="154"/>
      <c r="K44" s="304"/>
      <c r="L44" s="21"/>
    </row>
    <row r="45" spans="2:12" ht="15" customHeight="1">
      <c r="B45" s="303"/>
      <c r="C45" s="137"/>
      <c r="D45" s="137"/>
      <c r="E45" s="137"/>
      <c r="F45" s="38"/>
      <c r="G45" s="298"/>
      <c r="H45" s="304"/>
      <c r="I45" s="298"/>
      <c r="J45" s="154"/>
      <c r="K45" s="304"/>
      <c r="L45" s="21"/>
    </row>
    <row r="46" spans="2:12" ht="15" customHeight="1">
      <c r="B46" s="303"/>
      <c r="C46" s="137"/>
      <c r="D46" s="137"/>
      <c r="E46" s="137"/>
      <c r="F46" s="38"/>
      <c r="G46" s="298"/>
      <c r="H46" s="304"/>
      <c r="I46" s="298"/>
      <c r="J46" s="154"/>
      <c r="K46" s="304"/>
      <c r="L46" s="21"/>
    </row>
    <row r="47" spans="2:12" ht="15" customHeight="1">
      <c r="B47" s="303"/>
      <c r="C47" s="137"/>
      <c r="D47" s="137"/>
      <c r="E47" s="137"/>
      <c r="F47" s="38"/>
      <c r="G47" s="298"/>
      <c r="H47" s="304"/>
      <c r="I47" s="298"/>
      <c r="J47" s="154"/>
      <c r="K47" s="304"/>
      <c r="L47" s="21"/>
    </row>
    <row r="48" spans="2:12" ht="15" customHeight="1">
      <c r="B48" s="303"/>
      <c r="C48" s="137"/>
      <c r="D48" s="137"/>
      <c r="E48" s="137"/>
      <c r="F48" s="38"/>
      <c r="G48" s="298"/>
      <c r="H48" s="304"/>
      <c r="I48" s="298"/>
      <c r="J48" s="154"/>
      <c r="K48" s="304"/>
      <c r="L48" s="21"/>
    </row>
    <row r="49" spans="2:12" ht="15" customHeight="1">
      <c r="B49" s="303"/>
      <c r="C49" s="137"/>
      <c r="D49" s="137"/>
      <c r="E49" s="137"/>
      <c r="F49" s="38"/>
      <c r="G49" s="298"/>
      <c r="H49" s="304"/>
      <c r="I49" s="298"/>
      <c r="J49" s="154"/>
      <c r="K49" s="304"/>
      <c r="L49" s="21"/>
    </row>
    <row r="50" spans="2:12" ht="15" customHeight="1">
      <c r="B50" s="303"/>
      <c r="C50" s="137"/>
      <c r="D50" s="137"/>
      <c r="E50" s="137"/>
      <c r="F50" s="38"/>
      <c r="G50" s="298"/>
      <c r="H50" s="304"/>
      <c r="I50" s="298"/>
      <c r="J50" s="154"/>
      <c r="K50" s="304"/>
      <c r="L50" s="21"/>
    </row>
    <row r="51" spans="2:12" ht="15" customHeight="1">
      <c r="B51" s="303"/>
      <c r="C51" s="137"/>
      <c r="D51" s="137"/>
      <c r="E51" s="137"/>
      <c r="F51" s="38"/>
      <c r="G51" s="298"/>
      <c r="H51" s="304"/>
      <c r="I51" s="298"/>
      <c r="J51" s="154"/>
      <c r="K51" s="304"/>
      <c r="L51" s="21"/>
    </row>
    <row r="52" spans="2:12" ht="15" customHeight="1">
      <c r="B52" s="132"/>
      <c r="C52" s="137"/>
      <c r="D52" s="137"/>
      <c r="E52" s="137"/>
      <c r="F52" s="38"/>
      <c r="G52" s="298"/>
      <c r="H52" s="304"/>
      <c r="I52" s="298"/>
      <c r="J52" s="154"/>
      <c r="K52" s="304"/>
      <c r="L52" s="21"/>
    </row>
    <row r="53" spans="2:12" ht="15" customHeight="1">
      <c r="B53" s="132"/>
      <c r="C53" s="137"/>
      <c r="D53" s="137"/>
      <c r="E53" s="137"/>
      <c r="F53" s="38"/>
      <c r="G53" s="298"/>
      <c r="H53" s="304"/>
      <c r="I53" s="298"/>
      <c r="J53" s="154"/>
      <c r="K53" s="304"/>
      <c r="L53" s="21"/>
    </row>
    <row r="54" spans="2:23" ht="18">
      <c r="B54" s="132"/>
      <c r="C54" s="137"/>
      <c r="D54" s="137"/>
      <c r="E54" s="137"/>
      <c r="F54" s="38"/>
      <c r="G54" s="298"/>
      <c r="H54" s="304"/>
      <c r="I54" s="298"/>
      <c r="J54" s="154"/>
      <c r="K54" s="304"/>
      <c r="L54" s="21"/>
      <c r="M54" s="84"/>
      <c r="N54" s="83"/>
      <c r="O54" s="83"/>
      <c r="P54" s="83"/>
      <c r="Q54" s="83"/>
      <c r="R54" s="83"/>
      <c r="S54" s="83"/>
      <c r="T54" s="92"/>
      <c r="U54" s="92"/>
      <c r="V54" s="92"/>
      <c r="W54" s="69"/>
    </row>
    <row r="55" spans="2:23" ht="18">
      <c r="B55" s="132"/>
      <c r="C55" s="137"/>
      <c r="D55" s="137"/>
      <c r="E55" s="137"/>
      <c r="F55" s="38"/>
      <c r="G55" s="298"/>
      <c r="H55" s="304"/>
      <c r="I55" s="298"/>
      <c r="J55" s="154"/>
      <c r="K55" s="304"/>
      <c r="L55" s="21"/>
      <c r="M55" s="85"/>
      <c r="N55" s="83"/>
      <c r="O55" s="83"/>
      <c r="P55" s="83"/>
      <c r="Q55" s="83"/>
      <c r="R55" s="83"/>
      <c r="S55" s="83"/>
      <c r="T55" s="92"/>
      <c r="U55" s="92"/>
      <c r="V55" s="92"/>
      <c r="W55" s="69"/>
    </row>
    <row r="56" spans="2:23" ht="18">
      <c r="B56" s="305"/>
      <c r="C56" s="122"/>
      <c r="D56" s="122"/>
      <c r="E56" s="122"/>
      <c r="F56" s="306"/>
      <c r="G56" s="122"/>
      <c r="H56" s="122"/>
      <c r="I56" s="124"/>
      <c r="J56" s="124"/>
      <c r="K56" s="122"/>
      <c r="L56" s="21"/>
      <c r="M56" s="86"/>
      <c r="N56" s="83"/>
      <c r="O56" s="83"/>
      <c r="P56" s="83"/>
      <c r="Q56" s="83"/>
      <c r="R56" s="83"/>
      <c r="S56" s="83"/>
      <c r="T56" s="92"/>
      <c r="U56" s="92"/>
      <c r="V56" s="92"/>
      <c r="W56" s="69"/>
    </row>
    <row r="57" spans="2:23" ht="18">
      <c r="B57" s="84"/>
      <c r="C57" s="172"/>
      <c r="D57" s="172"/>
      <c r="E57" s="172"/>
      <c r="F57" s="173"/>
      <c r="G57" s="173"/>
      <c r="H57" s="172"/>
      <c r="I57" s="173"/>
      <c r="J57" s="83"/>
      <c r="K57" s="154"/>
      <c r="L57" s="21"/>
      <c r="M57" s="84"/>
      <c r="N57" s="83"/>
      <c r="O57" s="83"/>
      <c r="P57" s="83"/>
      <c r="Q57" s="83"/>
      <c r="R57" s="83"/>
      <c r="S57" s="83"/>
      <c r="T57" s="92"/>
      <c r="U57" s="92"/>
      <c r="V57" s="92"/>
      <c r="W57" s="69"/>
    </row>
    <row r="58" spans="2:23" ht="18">
      <c r="B58" s="84"/>
      <c r="C58" s="172"/>
      <c r="D58" s="172"/>
      <c r="E58" s="172"/>
      <c r="F58" s="172"/>
      <c r="G58" s="172"/>
      <c r="H58" s="172"/>
      <c r="I58" s="173"/>
      <c r="J58" s="154"/>
      <c r="K58" s="154"/>
      <c r="L58" s="21"/>
      <c r="M58" s="84"/>
      <c r="N58" s="83"/>
      <c r="O58" s="83"/>
      <c r="P58" s="83"/>
      <c r="Q58" s="83"/>
      <c r="R58" s="83"/>
      <c r="S58" s="83"/>
      <c r="T58" s="92"/>
      <c r="U58" s="92"/>
      <c r="V58" s="92"/>
      <c r="W58" s="69"/>
    </row>
    <row r="59" spans="2:23" ht="18">
      <c r="B59" s="84"/>
      <c r="C59" s="172"/>
      <c r="D59" s="172"/>
      <c r="E59" s="172"/>
      <c r="F59" s="173"/>
      <c r="G59" s="173"/>
      <c r="H59" s="172"/>
      <c r="I59" s="173"/>
      <c r="J59" s="154"/>
      <c r="K59" s="154"/>
      <c r="L59" s="21"/>
      <c r="M59" s="84"/>
      <c r="N59" s="83"/>
      <c r="O59" s="83"/>
      <c r="P59" s="83"/>
      <c r="Q59" s="83"/>
      <c r="R59" s="83"/>
      <c r="S59" s="83"/>
      <c r="T59" s="92"/>
      <c r="U59" s="92"/>
      <c r="V59" s="92"/>
      <c r="W59" s="69"/>
    </row>
    <row r="60" spans="2:23" ht="18">
      <c r="B60" s="84"/>
      <c r="C60" s="172"/>
      <c r="D60" s="172"/>
      <c r="E60" s="172"/>
      <c r="F60" s="173"/>
      <c r="G60" s="173"/>
      <c r="H60" s="172"/>
      <c r="I60" s="173"/>
      <c r="J60" s="154"/>
      <c r="K60" s="154"/>
      <c r="L60" s="21"/>
      <c r="M60" s="84"/>
      <c r="N60" s="83"/>
      <c r="O60" s="83"/>
      <c r="P60" s="83"/>
      <c r="Q60" s="83"/>
      <c r="R60" s="83"/>
      <c r="S60" s="83"/>
      <c r="T60" s="92"/>
      <c r="U60" s="92"/>
      <c r="V60" s="92"/>
      <c r="W60" s="69"/>
    </row>
    <row r="61" spans="2:23" ht="18">
      <c r="B61" s="84"/>
      <c r="C61" s="172"/>
      <c r="D61" s="172"/>
      <c r="E61" s="172"/>
      <c r="F61" s="173"/>
      <c r="G61" s="173"/>
      <c r="H61" s="172"/>
      <c r="I61" s="173"/>
      <c r="J61" s="154"/>
      <c r="K61" s="300"/>
      <c r="L61" s="21"/>
      <c r="M61" s="84"/>
      <c r="N61" s="83"/>
      <c r="O61" s="83"/>
      <c r="P61" s="83"/>
      <c r="Q61" s="83"/>
      <c r="R61" s="83"/>
      <c r="S61" s="83"/>
      <c r="T61" s="92"/>
      <c r="U61" s="92"/>
      <c r="V61" s="92"/>
      <c r="W61" s="69"/>
    </row>
    <row r="62" spans="2:23" ht="18">
      <c r="B62" s="84"/>
      <c r="C62" s="172"/>
      <c r="D62" s="172"/>
      <c r="E62" s="172"/>
      <c r="F62" s="173"/>
      <c r="G62" s="173"/>
      <c r="H62" s="172"/>
      <c r="I62" s="173"/>
      <c r="J62" s="301"/>
      <c r="K62" s="83"/>
      <c r="L62" s="21"/>
      <c r="M62" s="84"/>
      <c r="N62" s="83"/>
      <c r="O62" s="83"/>
      <c r="P62" s="83"/>
      <c r="Q62" s="83"/>
      <c r="R62" s="83"/>
      <c r="S62" s="83"/>
      <c r="T62" s="92"/>
      <c r="U62" s="92"/>
      <c r="V62" s="92"/>
      <c r="W62" s="69"/>
    </row>
    <row r="63" spans="2:23" ht="18">
      <c r="B63" s="84"/>
      <c r="C63" s="172"/>
      <c r="D63" s="172"/>
      <c r="E63" s="172"/>
      <c r="F63" s="173"/>
      <c r="G63" s="173"/>
      <c r="H63" s="172"/>
      <c r="I63" s="173"/>
      <c r="J63" s="83"/>
      <c r="K63" s="83"/>
      <c r="L63" s="21"/>
      <c r="M63" s="84"/>
      <c r="N63" s="83"/>
      <c r="O63" s="83"/>
      <c r="P63" s="83"/>
      <c r="Q63" s="83"/>
      <c r="R63" s="83"/>
      <c r="S63" s="83"/>
      <c r="T63" s="92"/>
      <c r="U63" s="92"/>
      <c r="V63" s="92"/>
      <c r="W63" s="69"/>
    </row>
    <row r="64" spans="2:23" ht="18">
      <c r="B64" s="84"/>
      <c r="C64" s="172"/>
      <c r="D64" s="171"/>
      <c r="E64" s="171"/>
      <c r="F64" s="176"/>
      <c r="G64" s="176"/>
      <c r="H64" s="171"/>
      <c r="I64" s="176"/>
      <c r="J64" s="83"/>
      <c r="K64" s="83"/>
      <c r="L64" s="21"/>
      <c r="M64" s="84"/>
      <c r="N64" s="83"/>
      <c r="O64" s="83"/>
      <c r="P64" s="83"/>
      <c r="Q64" s="83"/>
      <c r="R64" s="83"/>
      <c r="S64" s="83"/>
      <c r="T64" s="92"/>
      <c r="U64" s="92"/>
      <c r="V64" s="92"/>
      <c r="W64" s="69"/>
    </row>
    <row r="65" spans="2:23" ht="18">
      <c r="B65" s="84"/>
      <c r="C65" s="172"/>
      <c r="D65" s="172"/>
      <c r="E65" s="172"/>
      <c r="F65" s="172"/>
      <c r="G65" s="172"/>
      <c r="H65" s="172"/>
      <c r="I65" s="174"/>
      <c r="J65" s="83"/>
      <c r="K65" s="83"/>
      <c r="L65" s="21"/>
      <c r="M65" s="84"/>
      <c r="N65" s="83"/>
      <c r="O65" s="83"/>
      <c r="P65" s="83"/>
      <c r="Q65" s="83"/>
      <c r="R65" s="83"/>
      <c r="S65" s="83"/>
      <c r="T65" s="92"/>
      <c r="U65" s="92"/>
      <c r="V65" s="92"/>
      <c r="W65" s="69"/>
    </row>
    <row r="66" spans="2:23" ht="18">
      <c r="B66" s="84"/>
      <c r="C66" s="172"/>
      <c r="D66" s="172"/>
      <c r="E66" s="172"/>
      <c r="F66" s="172"/>
      <c r="G66" s="172"/>
      <c r="H66" s="172"/>
      <c r="I66" s="175"/>
      <c r="J66" s="83"/>
      <c r="K66" s="83"/>
      <c r="L66" s="21"/>
      <c r="M66" s="84"/>
      <c r="N66" s="83"/>
      <c r="O66" s="83"/>
      <c r="P66" s="83"/>
      <c r="Q66" s="83"/>
      <c r="R66" s="83"/>
      <c r="S66" s="83"/>
      <c r="T66" s="92"/>
      <c r="U66" s="92"/>
      <c r="V66" s="92"/>
      <c r="W66" s="69"/>
    </row>
    <row r="67" spans="2:23" ht="18">
      <c r="B67" s="84"/>
      <c r="C67" s="172"/>
      <c r="D67" s="172"/>
      <c r="E67" s="172"/>
      <c r="F67" s="172"/>
      <c r="G67" s="172"/>
      <c r="H67" s="172"/>
      <c r="I67" s="175"/>
      <c r="J67" s="83"/>
      <c r="K67" s="83"/>
      <c r="M67" s="84"/>
      <c r="N67" s="83"/>
      <c r="O67" s="83"/>
      <c r="P67" s="83"/>
      <c r="Q67" s="83"/>
      <c r="R67" s="83"/>
      <c r="S67" s="83"/>
      <c r="T67" s="92"/>
      <c r="U67" s="92"/>
      <c r="V67" s="92"/>
      <c r="W67" s="69"/>
    </row>
    <row r="68" spans="2:23" ht="18">
      <c r="B68" s="87"/>
      <c r="C68" s="172"/>
      <c r="D68" s="172"/>
      <c r="E68" s="172"/>
      <c r="F68" s="172"/>
      <c r="G68" s="172"/>
      <c r="H68" s="172"/>
      <c r="I68" s="175"/>
      <c r="J68" s="80"/>
      <c r="K68" s="80"/>
      <c r="M68" s="84"/>
      <c r="N68" s="83"/>
      <c r="O68" s="83"/>
      <c r="P68" s="83"/>
      <c r="Q68" s="83"/>
      <c r="R68" s="83"/>
      <c r="S68" s="83"/>
      <c r="T68" s="92"/>
      <c r="U68" s="92"/>
      <c r="V68" s="92"/>
      <c r="W68" s="69"/>
    </row>
    <row r="69" spans="2:23" ht="20.25">
      <c r="B69" s="41"/>
      <c r="C69" s="172"/>
      <c r="D69" s="172"/>
      <c r="E69" s="172"/>
      <c r="F69" s="172"/>
      <c r="G69" s="172"/>
      <c r="H69" s="172"/>
      <c r="I69" s="172"/>
      <c r="J69" s="81"/>
      <c r="K69" s="81"/>
      <c r="M69" s="84"/>
      <c r="N69" s="83"/>
      <c r="O69" s="83"/>
      <c r="P69" s="83"/>
      <c r="Q69" s="83"/>
      <c r="R69" s="83"/>
      <c r="S69" s="83"/>
      <c r="T69" s="92"/>
      <c r="U69" s="92"/>
      <c r="V69" s="92"/>
      <c r="W69" s="69"/>
    </row>
    <row r="70" spans="2:23" ht="20.25">
      <c r="B70" s="41"/>
      <c r="C70" s="172"/>
      <c r="D70" s="171"/>
      <c r="E70" s="171"/>
      <c r="F70" s="171"/>
      <c r="G70" s="171"/>
      <c r="H70" s="171"/>
      <c r="I70" s="176"/>
      <c r="J70" s="81"/>
      <c r="K70" s="81"/>
      <c r="M70" s="84"/>
      <c r="N70" s="83"/>
      <c r="O70" s="83"/>
      <c r="P70" s="83"/>
      <c r="Q70" s="83"/>
      <c r="R70" s="83"/>
      <c r="S70" s="83"/>
      <c r="T70" s="92"/>
      <c r="U70" s="92"/>
      <c r="V70" s="92"/>
      <c r="W70" s="69"/>
    </row>
    <row r="71" spans="2:23" ht="18">
      <c r="B71" s="41"/>
      <c r="C71" s="172"/>
      <c r="D71" s="172"/>
      <c r="E71" s="172"/>
      <c r="F71" s="172"/>
      <c r="G71" s="172"/>
      <c r="H71" s="172"/>
      <c r="I71" s="172"/>
      <c r="M71" s="84"/>
      <c r="N71" s="83"/>
      <c r="O71" s="83"/>
      <c r="P71" s="83"/>
      <c r="Q71" s="83"/>
      <c r="R71" s="83"/>
      <c r="S71" s="83"/>
      <c r="T71" s="92"/>
      <c r="U71" s="92"/>
      <c r="V71" s="92"/>
      <c r="W71" s="69"/>
    </row>
    <row r="72" spans="2:23" ht="18">
      <c r="B72" s="41"/>
      <c r="C72" s="172"/>
      <c r="D72" s="172"/>
      <c r="E72" s="172"/>
      <c r="F72" s="172"/>
      <c r="G72" s="172"/>
      <c r="H72" s="172"/>
      <c r="I72" s="172"/>
      <c r="M72" s="84"/>
      <c r="N72" s="83"/>
      <c r="O72" s="83"/>
      <c r="P72" s="83"/>
      <c r="Q72" s="83"/>
      <c r="R72" s="83"/>
      <c r="S72" s="83"/>
      <c r="T72" s="92"/>
      <c r="U72" s="92"/>
      <c r="V72" s="92"/>
      <c r="W72" s="69"/>
    </row>
    <row r="73" spans="2:23" ht="20.25">
      <c r="B73" s="84"/>
      <c r="C73" s="172"/>
      <c r="D73" s="172"/>
      <c r="E73" s="172"/>
      <c r="F73" s="172"/>
      <c r="G73" s="172"/>
      <c r="H73" s="172"/>
      <c r="I73" s="172"/>
      <c r="M73" s="89"/>
      <c r="N73" s="90"/>
      <c r="O73" s="90"/>
      <c r="P73" s="90"/>
      <c r="Q73" s="90"/>
      <c r="R73" s="90"/>
      <c r="S73" s="90"/>
      <c r="T73" s="90"/>
      <c r="U73" s="90"/>
      <c r="V73" s="90"/>
      <c r="W73" s="69"/>
    </row>
    <row r="74" spans="2:9" ht="18">
      <c r="B74" s="85"/>
      <c r="C74" s="172"/>
      <c r="D74" s="172"/>
      <c r="E74" s="172"/>
      <c r="F74" s="172"/>
      <c r="G74" s="172"/>
      <c r="H74" s="172"/>
      <c r="I74" s="172"/>
    </row>
    <row r="75" spans="2:9" ht="18">
      <c r="B75" s="86"/>
      <c r="C75" s="172"/>
      <c r="D75" s="172"/>
      <c r="E75" s="172"/>
      <c r="F75" s="172"/>
      <c r="G75" s="172"/>
      <c r="H75" s="172"/>
      <c r="I75" s="172"/>
    </row>
    <row r="76" spans="2:9" ht="18">
      <c r="B76" s="86"/>
      <c r="C76" s="172"/>
      <c r="D76" s="171"/>
      <c r="E76" s="171"/>
      <c r="F76" s="171"/>
      <c r="G76" s="171"/>
      <c r="H76" s="171"/>
      <c r="I76" s="171"/>
    </row>
    <row r="77" spans="2:9" ht="18">
      <c r="B77" s="84"/>
      <c r="C77" s="172"/>
      <c r="D77" s="172"/>
      <c r="E77" s="172"/>
      <c r="F77" s="172"/>
      <c r="G77" s="172"/>
      <c r="H77" s="172"/>
      <c r="I77" s="172"/>
    </row>
    <row r="78" spans="2:9" ht="18">
      <c r="B78" s="84"/>
      <c r="C78" s="172"/>
      <c r="D78" s="172"/>
      <c r="E78" s="172"/>
      <c r="F78" s="172"/>
      <c r="G78" s="172"/>
      <c r="H78" s="172"/>
      <c r="I78" s="172"/>
    </row>
    <row r="79" spans="2:9" ht="18">
      <c r="B79" s="84"/>
      <c r="C79" s="172"/>
      <c r="D79" s="172"/>
      <c r="E79" s="172"/>
      <c r="F79" s="172"/>
      <c r="G79" s="172"/>
      <c r="H79" s="172"/>
      <c r="I79" s="172"/>
    </row>
    <row r="80" spans="2:9" ht="18">
      <c r="B80" s="84"/>
      <c r="C80" s="172"/>
      <c r="D80" s="172"/>
      <c r="E80" s="172"/>
      <c r="F80" s="172"/>
      <c r="G80" s="172"/>
      <c r="H80" s="172"/>
      <c r="I80" s="172"/>
    </row>
    <row r="81" spans="2:9" ht="18">
      <c r="B81" s="84"/>
      <c r="C81" s="172"/>
      <c r="D81" s="172"/>
      <c r="E81" s="172"/>
      <c r="F81" s="172"/>
      <c r="G81" s="172"/>
      <c r="H81" s="172"/>
      <c r="I81" s="172"/>
    </row>
    <row r="82" spans="2:9" ht="18">
      <c r="B82" s="84"/>
      <c r="C82" s="172"/>
      <c r="D82" s="172"/>
      <c r="E82" s="172"/>
      <c r="F82" s="172"/>
      <c r="G82" s="172"/>
      <c r="H82" s="172"/>
      <c r="I82" s="172"/>
    </row>
    <row r="83" spans="2:9" ht="18">
      <c r="B83" s="84"/>
      <c r="C83" s="172"/>
      <c r="D83" s="172"/>
      <c r="E83" s="172"/>
      <c r="F83" s="172"/>
      <c r="G83" s="172"/>
      <c r="H83" s="172"/>
      <c r="I83" s="172"/>
    </row>
    <row r="84" spans="2:9" ht="18">
      <c r="B84" s="84"/>
      <c r="C84" s="172"/>
      <c r="D84" s="172"/>
      <c r="E84" s="172"/>
      <c r="F84" s="172"/>
      <c r="G84" s="172"/>
      <c r="H84" s="172"/>
      <c r="I84" s="172"/>
    </row>
    <row r="85" spans="2:9" ht="18">
      <c r="B85" s="84"/>
      <c r="C85" s="172"/>
      <c r="D85" s="172"/>
      <c r="E85" s="172"/>
      <c r="F85" s="172"/>
      <c r="G85" s="172"/>
      <c r="H85" s="172"/>
      <c r="I85" s="172"/>
    </row>
    <row r="86" spans="2:9" ht="18">
      <c r="B86" s="84"/>
      <c r="C86" s="172"/>
      <c r="D86" s="172"/>
      <c r="E86" s="172"/>
      <c r="F86" s="172"/>
      <c r="G86" s="172"/>
      <c r="H86" s="172"/>
      <c r="I86" s="172"/>
    </row>
    <row r="87" spans="2:9" ht="18">
      <c r="B87" s="84"/>
      <c r="C87" s="172"/>
      <c r="D87" s="172"/>
      <c r="E87" s="172"/>
      <c r="F87" s="172"/>
      <c r="G87" s="172"/>
      <c r="H87" s="172"/>
      <c r="I87" s="172"/>
    </row>
    <row r="88" spans="2:9" ht="18">
      <c r="B88" s="84"/>
      <c r="C88" s="172"/>
      <c r="D88" s="172"/>
      <c r="E88" s="172"/>
      <c r="F88" s="172"/>
      <c r="G88" s="172"/>
      <c r="H88" s="172"/>
      <c r="I88" s="172"/>
    </row>
    <row r="89" spans="2:9" ht="18">
      <c r="B89" s="84"/>
      <c r="C89" s="172"/>
      <c r="D89" s="172"/>
      <c r="E89" s="172"/>
      <c r="F89" s="172"/>
      <c r="G89" s="172"/>
      <c r="H89" s="172"/>
      <c r="I89" s="172"/>
    </row>
    <row r="90" spans="2:9" ht="18">
      <c r="B90" s="84"/>
      <c r="C90" s="172"/>
      <c r="D90" s="172"/>
      <c r="E90" s="172"/>
      <c r="F90" s="172"/>
      <c r="G90" s="172"/>
      <c r="H90" s="172"/>
      <c r="I90" s="172"/>
    </row>
    <row r="91" spans="2:9" ht="20.25">
      <c r="B91" s="89"/>
      <c r="C91" s="172"/>
      <c r="D91" s="172"/>
      <c r="E91" s="172"/>
      <c r="F91" s="172"/>
      <c r="G91" s="172"/>
      <c r="H91" s="172"/>
      <c r="I91" s="172"/>
    </row>
    <row r="92" spans="2:9" ht="15">
      <c r="B92" s="41"/>
      <c r="C92" s="172"/>
      <c r="D92" s="172"/>
      <c r="E92" s="172"/>
      <c r="F92" s="172"/>
      <c r="G92" s="172"/>
      <c r="H92" s="172"/>
      <c r="I92" s="172"/>
    </row>
    <row r="93" spans="2:9" ht="12.75">
      <c r="B93" s="41"/>
      <c r="C93" s="41"/>
      <c r="D93" s="41"/>
      <c r="E93" s="41"/>
      <c r="F93" s="41"/>
      <c r="G93" s="41"/>
      <c r="H93" s="41"/>
      <c r="I93" s="41"/>
    </row>
    <row r="94" spans="2:9" ht="12.75">
      <c r="B94" s="41"/>
      <c r="C94" s="41"/>
      <c r="D94" s="41"/>
      <c r="E94" s="41"/>
      <c r="F94" s="41"/>
      <c r="G94" s="41"/>
      <c r="H94" s="41"/>
      <c r="I94" s="41"/>
    </row>
    <row r="95" spans="2:9" ht="12.75">
      <c r="B95" s="41"/>
      <c r="C95" s="41"/>
      <c r="D95" s="41"/>
      <c r="E95" s="41"/>
      <c r="F95" s="41"/>
      <c r="G95" s="41"/>
      <c r="H95" s="41"/>
      <c r="I95" s="41"/>
    </row>
    <row r="96" spans="2:9" ht="12.75">
      <c r="B96" s="41"/>
      <c r="C96" s="41"/>
      <c r="D96" s="41"/>
      <c r="E96" s="41"/>
      <c r="F96" s="41"/>
      <c r="G96" s="41"/>
      <c r="H96" s="41"/>
      <c r="I96" s="41"/>
    </row>
  </sheetData>
  <sheetProtection/>
  <mergeCells count="21">
    <mergeCell ref="N25:P25"/>
    <mergeCell ref="M7:M8"/>
    <mergeCell ref="N7:P7"/>
    <mergeCell ref="M16:M17"/>
    <mergeCell ref="N16:P16"/>
    <mergeCell ref="B2:L2"/>
    <mergeCell ref="H9:H11"/>
    <mergeCell ref="I9:I11"/>
    <mergeCell ref="J9:J11"/>
    <mergeCell ref="K9:K11"/>
    <mergeCell ref="M25:M26"/>
    <mergeCell ref="B8:B11"/>
    <mergeCell ref="C8:E8"/>
    <mergeCell ref="E9:E11"/>
    <mergeCell ref="F9:F11"/>
    <mergeCell ref="G9:G11"/>
    <mergeCell ref="B7:K7"/>
    <mergeCell ref="C9:C11"/>
    <mergeCell ref="D9:D11"/>
    <mergeCell ref="F8:H8"/>
    <mergeCell ref="I8:K8"/>
  </mergeCells>
  <printOptions/>
  <pageMargins left="0.7480314960629921" right="0.7480314960629921" top="0.984251968503937" bottom="0.984251968503937" header="0" footer="0"/>
  <pageSetup orientation="landscape" scale="90" r:id="rId1"/>
  <rowBreaks count="2" manualBreakCount="2">
    <brk id="32" max="255" man="1"/>
    <brk id="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Servicio Salud Osorno</dc:creator>
  <cp:keywords/>
  <dc:description/>
  <cp:lastModifiedBy>usuario</cp:lastModifiedBy>
  <cp:lastPrinted>2010-01-06T12:35:47Z</cp:lastPrinted>
  <dcterms:created xsi:type="dcterms:W3CDTF">2008-01-28T19:22:51Z</dcterms:created>
  <dcterms:modified xsi:type="dcterms:W3CDTF">2012-03-22T13:47:56Z</dcterms:modified>
  <cp:category/>
  <cp:version/>
  <cp:contentType/>
  <cp:contentStatus/>
</cp:coreProperties>
</file>